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940" windowHeight="10335" activeTab="10"/>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机关运行经费" sheetId="10" r:id="rId10"/>
    <sheet name="11预算项目支出绩效目标表" sheetId="16" r:id="rId11"/>
  </sheets>
  <externalReferences>
    <externalReference r:id="rId12"/>
    <externalReference r:id="rId13"/>
  </externalReferences>
  <definedNames>
    <definedName name="\aa">#REF!</definedName>
    <definedName name="\d">#REF!</definedName>
    <definedName name="\P">#REF!</definedName>
    <definedName name="\x">#REF!</definedName>
    <definedName name="\z">#N/A</definedName>
    <definedName name="_xlnm._FilterDatabase" localSheetId="5" hidden="1">'6一般公共预算基本支出情况表'!$A$6:$Q$6</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0">'1部门收支总体情况表'!$A$1:L23</definedName>
    <definedName name="_xlnm.Print_Area" localSheetId="3">'4财政拨款收支总体情况表'!$A$1:$M$35</definedName>
    <definedName name="_xlnm.Print_Area" localSheetId="6">'7一般公共预算“三公”经费支出情况表'!$A$1:$B$11</definedName>
    <definedName name="_xlnm.Print_Area" hidden="1">#N/A</definedName>
    <definedName name="_xlnm.Print_Titles" localSheetId="9">'10机关运行经费'!$1:3</definedName>
    <definedName name="_xlnm.Print_Titles" localSheetId="0">'1部门收支总体情况表'!$1:6</definedName>
    <definedName name="_xlnm.Print_Titles" localSheetId="1">'2部门收入总体情况表'!$1:$7</definedName>
    <definedName name="_xlnm.Print_Titles" localSheetId="2">'3部门支出总体情况表'!$1:6</definedName>
    <definedName name="_xlnm.Print_Titles" localSheetId="3">'4财政拨款收支总体情况表'!$1:$6</definedName>
    <definedName name="_xlnm.Print_Titles" localSheetId="4">'5一般公共预算支出情况表'!$1:6</definedName>
    <definedName name="_xlnm.Print_Titles" localSheetId="5">'6一般公共预算基本支出情况表'!$1:$6</definedName>
    <definedName name="_xlnm.Print_Titles" localSheetId="6">'7一般公共预算“三公”经费支出情况表'!$1:3</definedName>
    <definedName name="_xlnm.Print_Titles" localSheetId="7">'8政府性基金预算支出情况表'!$1:6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24519"/>
</workbook>
</file>

<file path=xl/calcChain.xml><?xml version="1.0" encoding="utf-8"?>
<calcChain xmlns="http://schemas.openxmlformats.org/spreadsheetml/2006/main">
  <c r="H27" i="6"/>
  <c r="G27" s="1"/>
  <c r="H28"/>
  <c r="G30"/>
  <c r="G31"/>
  <c r="G32"/>
  <c r="G29"/>
  <c r="G19"/>
  <c r="G20"/>
  <c r="G21"/>
  <c r="G22"/>
  <c r="G23"/>
  <c r="G24"/>
  <c r="G25"/>
  <c r="G26"/>
  <c r="G18"/>
  <c r="H17"/>
  <c r="H8"/>
  <c r="G9"/>
  <c r="G10"/>
  <c r="G11"/>
  <c r="G12"/>
  <c r="G13"/>
  <c r="G14"/>
  <c r="G15"/>
  <c r="G16"/>
  <c r="F7" i="5"/>
  <c r="G7"/>
  <c r="H7"/>
  <c r="I7"/>
  <c r="J7"/>
  <c r="K7"/>
  <c r="E7"/>
  <c r="I21"/>
  <c r="F21"/>
  <c r="I20"/>
  <c r="F20"/>
  <c r="I19"/>
  <c r="F19"/>
  <c r="I18"/>
  <c r="F18"/>
  <c r="I17"/>
  <c r="F17"/>
  <c r="I16"/>
  <c r="F16"/>
  <c r="I15"/>
  <c r="F15"/>
  <c r="I14"/>
  <c r="F14"/>
  <c r="I13"/>
  <c r="F13"/>
  <c r="I12"/>
  <c r="F12"/>
  <c r="I11"/>
  <c r="F11"/>
  <c r="I10"/>
  <c r="F10"/>
  <c r="I9"/>
  <c r="F9"/>
  <c r="I8"/>
  <c r="F8"/>
  <c r="F15" i="3"/>
  <c r="F17"/>
  <c r="F19"/>
  <c r="F21"/>
  <c r="J8"/>
  <c r="J9"/>
  <c r="J10"/>
  <c r="F10" s="1"/>
  <c r="J11"/>
  <c r="J12"/>
  <c r="J13"/>
  <c r="J14"/>
  <c r="J15"/>
  <c r="J16"/>
  <c r="J17"/>
  <c r="J18"/>
  <c r="J19"/>
  <c r="J20"/>
  <c r="J21"/>
  <c r="H7"/>
  <c r="I7"/>
  <c r="K7"/>
  <c r="J7" s="1"/>
  <c r="L7"/>
  <c r="E7"/>
  <c r="G10"/>
  <c r="G9"/>
  <c r="F9" s="1"/>
  <c r="G11"/>
  <c r="F11" s="1"/>
  <c r="G12"/>
  <c r="F12" s="1"/>
  <c r="G13"/>
  <c r="F13" s="1"/>
  <c r="G14"/>
  <c r="G15"/>
  <c r="G16"/>
  <c r="F16" s="1"/>
  <c r="G17"/>
  <c r="G18"/>
  <c r="F18" s="1"/>
  <c r="G19"/>
  <c r="G20"/>
  <c r="F20" s="1"/>
  <c r="G21"/>
  <c r="G8"/>
  <c r="F8" s="1"/>
  <c r="C5" i="10"/>
  <c r="H7" i="2"/>
  <c r="I7" s="1"/>
  <c r="J7" s="1"/>
  <c r="K7" s="1"/>
  <c r="L7" s="1"/>
  <c r="M7" s="1"/>
  <c r="N7" s="1"/>
  <c r="O7" s="1"/>
  <c r="P7" s="1"/>
  <c r="Q7" s="1"/>
  <c r="R7" s="1"/>
  <c r="S7" s="1"/>
  <c r="T7" s="1"/>
  <c r="U7" s="1"/>
  <c r="V7" s="1"/>
  <c r="G7"/>
  <c r="F7"/>
  <c r="H7" i="6" l="1"/>
  <c r="G8"/>
  <c r="G28"/>
  <c r="G17"/>
  <c r="F14" i="3"/>
  <c r="F7" s="1"/>
  <c r="G7"/>
  <c r="G7" i="6" l="1"/>
</calcChain>
</file>

<file path=xl/sharedStrings.xml><?xml version="1.0" encoding="utf-8"?>
<sst xmlns="http://schemas.openxmlformats.org/spreadsheetml/2006/main" count="1206" uniqueCount="496">
  <si>
    <t>单位名称</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</si>
  <si>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</si>
  <si>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</si>
  <si>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</si>
  <si>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</si>
  <si>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</si>
  <si>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</si>
  <si>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</si>
  <si>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</si>
  <si>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</si>
  <si>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</si>
  <si>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</si>
  <si>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</si>
  <si>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</si>
  <si>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</si>
  <si>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</si>
  <si>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</si>
  <si>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</si>
  <si>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</si>
  <si>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</si>
  <si>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</si>
  <si>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</si>
  <si>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</si>
  <si>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</si>
  <si>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</si>
  <si>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</si>
  <si>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</si>
  <si>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</si>
  <si>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</si>
  <si>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</si>
  <si>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</si>
  <si>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</si>
  <si>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</si>
  <si>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</si>
  <si>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</si>
  <si>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</si>
  <si>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</si>
  <si>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</si>
  <si>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</si>
  <si>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</si>
  <si>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</si>
  <si>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</si>
  <si>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</si>
  <si>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</si>
  <si>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</si>
  <si>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</si>
  <si>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</si>
  <si>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</si>
  <si>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</si>
  <si>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</si>
  <si>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</si>
  <si>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</si>
  <si>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</si>
  <si>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</si>
  <si>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</si>
  <si>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</si>
  <si>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</si>
  <si>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</si>
  <si>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</si>
  <si>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</si>
  <si>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</si>
  <si>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</si>
  <si>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</si>
  <si>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</si>
  <si>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</si>
  <si>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</si>
  <si>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科目编码</t>
  </si>
  <si>
    <t>基本支出</t>
  </si>
  <si>
    <t>项目支出</t>
  </si>
  <si>
    <t>人员支出</t>
  </si>
  <si>
    <t>公用支出</t>
  </si>
  <si>
    <t>部门支出</t>
  </si>
  <si>
    <t>专项支出</t>
  </si>
  <si>
    <t>收                   入</t>
  </si>
  <si>
    <t>支                        出</t>
  </si>
  <si>
    <t>项           目</t>
  </si>
  <si>
    <t>金　额</t>
  </si>
  <si>
    <t>项            目</t>
  </si>
  <si>
    <t>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</si>
  <si>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</si>
  <si>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</si>
  <si>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</si>
  <si>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</si>
  <si>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</si>
  <si>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</si>
  <si>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</si>
  <si>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</si>
  <si>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</si>
  <si>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</si>
  <si>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</si>
  <si>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</si>
  <si>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</si>
  <si>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</si>
  <si>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</si>
  <si>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</si>
  <si>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</si>
  <si>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</si>
  <si>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</si>
  <si>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</si>
  <si>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</si>
  <si>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</si>
  <si>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</si>
  <si>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</si>
  <si>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</si>
  <si>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</si>
  <si>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</si>
  <si>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</si>
  <si>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</si>
  <si>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</si>
  <si>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</si>
  <si>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</si>
  <si>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人员经费支出</t>
  </si>
  <si>
    <t>公用经费支出</t>
  </si>
  <si>
    <t>部门预算经济分类</t>
  </si>
  <si>
    <t>政府预算经济分类</t>
  </si>
  <si>
    <t>2019年</t>
  </si>
  <si>
    <t>上年一般公共预算结转</t>
  </si>
  <si>
    <t>项      目</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</si>
  <si>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</si>
  <si>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</si>
  <si>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</si>
  <si>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</si>
  <si>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</si>
  <si>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</si>
  <si>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</si>
  <si>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</si>
  <si>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</si>
  <si>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</si>
  <si>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</si>
  <si>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</si>
  <si>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</si>
  <si>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</si>
  <si>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</si>
  <si>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</si>
  <si>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</si>
  <si>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</si>
  <si>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</si>
  <si>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</si>
  <si>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</si>
  <si>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</si>
  <si>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</si>
  <si>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</si>
  <si>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</si>
  <si>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</si>
  <si>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机关运行经费支出</t>
  </si>
  <si>
    <t>*</t>
  </si>
  <si>
    <t>主管部门</t>
  </si>
  <si>
    <t>一级指标</t>
  </si>
  <si>
    <t>二级指标</t>
  </si>
  <si>
    <t>三级指标</t>
  </si>
  <si>
    <t>指标值</t>
  </si>
  <si>
    <t>数量指标</t>
  </si>
  <si>
    <t>质量指标</t>
  </si>
  <si>
    <t>时效指标</t>
  </si>
  <si>
    <t>成本指标</t>
  </si>
  <si>
    <t>服务对象满意度指标</t>
  </si>
  <si>
    <t>201</t>
  </si>
  <si>
    <t>03</t>
  </si>
  <si>
    <t>01</t>
  </si>
  <si>
    <t>02</t>
  </si>
  <si>
    <t>08</t>
  </si>
  <si>
    <t>05</t>
  </si>
  <si>
    <t>11</t>
  </si>
  <si>
    <t>99</t>
  </si>
  <si>
    <t>06</t>
  </si>
  <si>
    <t>04</t>
  </si>
  <si>
    <t>208</t>
  </si>
  <si>
    <t>210</t>
  </si>
  <si>
    <t>07</t>
  </si>
  <si>
    <t>212</t>
  </si>
  <si>
    <t>213</t>
  </si>
  <si>
    <t>42</t>
  </si>
  <si>
    <t>221</t>
  </si>
  <si>
    <t>信访事务</t>
  </si>
  <si>
    <t>行政单位医疗</t>
  </si>
  <si>
    <t>其他城乡社区公共设施支出</t>
  </si>
  <si>
    <t>农村道路建设</t>
  </si>
  <si>
    <t>对村民委员会和村党支部的补助</t>
  </si>
  <si>
    <t>住房公积金</t>
  </si>
  <si>
    <t>二十二、灾害防治及应急管理支出</t>
    <phoneticPr fontId="30" type="noConversion"/>
  </si>
  <si>
    <t>工资福利支出</t>
  </si>
  <si>
    <t xml:space="preserve">  基本工资</t>
  </si>
  <si>
    <t xml:space="preserve">  津贴补贴</t>
  </si>
  <si>
    <t xml:space="preserve">  奖金</t>
  </si>
  <si>
    <t xml:space="preserve">  其他社会保障缴费</t>
  </si>
  <si>
    <t xml:space="preserve">  绩效工资</t>
  </si>
  <si>
    <t xml:space="preserve">  机关事业单位基本养老保险缴费</t>
  </si>
  <si>
    <t>09</t>
  </si>
  <si>
    <t xml:space="preserve">  职业年金缴费</t>
  </si>
  <si>
    <t xml:space="preserve">  其他工资福利支出</t>
  </si>
  <si>
    <t>商品和服务支出</t>
  </si>
  <si>
    <t xml:space="preserve">  办公费</t>
  </si>
  <si>
    <t xml:space="preserve">  印刷费</t>
  </si>
  <si>
    <t xml:space="preserve">  邮电费</t>
  </si>
  <si>
    <t xml:space="preserve">  差旅费</t>
  </si>
  <si>
    <t xml:space="preserve">  工会经费</t>
  </si>
  <si>
    <t xml:space="preserve">  福利费</t>
  </si>
  <si>
    <t xml:space="preserve">  其他交通费用</t>
  </si>
  <si>
    <t xml:space="preserve">  退休费</t>
  </si>
  <si>
    <t xml:space="preserve">  住房公积金</t>
  </si>
  <si>
    <t xml:space="preserve">  采暖补贴</t>
  </si>
  <si>
    <t>合计</t>
    <phoneticPr fontId="30" type="noConversion"/>
  </si>
  <si>
    <t>单位名称:洛阳高新技术产业开发区丰李镇人民政府</t>
    <phoneticPr fontId="30" type="noConversion"/>
  </si>
  <si>
    <t>单位名称:洛阳高新技术产业开发区丰李镇人民政府</t>
    <phoneticPr fontId="30" type="noConversion"/>
  </si>
  <si>
    <t>工资奖金津补贴</t>
    <phoneticPr fontId="30" type="noConversion"/>
  </si>
  <si>
    <t>01</t>
    <phoneticPr fontId="30" type="noConversion"/>
  </si>
  <si>
    <t>02</t>
    <phoneticPr fontId="30" type="noConversion"/>
  </si>
  <si>
    <t>社会保障缴费</t>
    <phoneticPr fontId="30" type="noConversion"/>
  </si>
  <si>
    <t>99</t>
    <phoneticPr fontId="30" type="noConversion"/>
  </si>
  <si>
    <t>其他工资福利支出</t>
    <phoneticPr fontId="30" type="noConversion"/>
  </si>
  <si>
    <t>机关工资福利支出</t>
    <phoneticPr fontId="30" type="noConversion"/>
  </si>
  <si>
    <t>机关商品和服务支出</t>
    <phoneticPr fontId="30" type="noConversion"/>
  </si>
  <si>
    <t>办公经费</t>
    <phoneticPr fontId="30" type="noConversion"/>
  </si>
  <si>
    <t>03</t>
    <phoneticPr fontId="30" type="noConversion"/>
  </si>
  <si>
    <t xml:space="preserve">  其他商品和服务支出</t>
    <phoneticPr fontId="30" type="noConversion"/>
  </si>
  <si>
    <t>其他商品和服务支出</t>
    <phoneticPr fontId="30" type="noConversion"/>
  </si>
  <si>
    <t>08</t>
    <phoneticPr fontId="30" type="noConversion"/>
  </si>
  <si>
    <t xml:space="preserve">  公务用车运行维护费</t>
    <phoneticPr fontId="30" type="noConversion"/>
  </si>
  <si>
    <t>公务用车运行维护费</t>
    <phoneticPr fontId="30" type="noConversion"/>
  </si>
  <si>
    <t>09</t>
    <phoneticPr fontId="30" type="noConversion"/>
  </si>
  <si>
    <t xml:space="preserve">  维修(护)费</t>
    <phoneticPr fontId="30" type="noConversion"/>
  </si>
  <si>
    <t>维修(护)费</t>
    <phoneticPr fontId="30" type="noConversion"/>
  </si>
  <si>
    <t>对个人和家庭的补助</t>
    <phoneticPr fontId="30" type="noConversion"/>
  </si>
  <si>
    <t>05</t>
    <phoneticPr fontId="30" type="noConversion"/>
  </si>
  <si>
    <t>离退休费</t>
    <phoneticPr fontId="30" type="noConversion"/>
  </si>
  <si>
    <t>住房公积金</t>
    <phoneticPr fontId="30" type="noConversion"/>
  </si>
  <si>
    <t xml:space="preserve">  其他对个人和家庭的补助支出</t>
    <phoneticPr fontId="30" type="noConversion"/>
  </si>
  <si>
    <t>其他对个人和家庭的补助支出</t>
    <phoneticPr fontId="30" type="noConversion"/>
  </si>
  <si>
    <r>
      <t>说明：我部门没有政府性基金收入，也没有使用政府性基金安排的支出，故本表无数据</t>
    </r>
    <r>
      <rPr>
        <sz val="10.5"/>
        <rFont val="Calibri"/>
        <family val="2"/>
      </rPr>
      <t> </t>
    </r>
    <r>
      <rPr>
        <sz val="16"/>
        <rFont val="仿宋_GB2312"/>
        <family val="1"/>
        <charset val="134"/>
      </rPr>
      <t>。</t>
    </r>
  </si>
  <si>
    <r>
      <t>说明：我部门没有国有资本经营收入，也没有使用国有资本经营安排的支出，故本表无数据</t>
    </r>
    <r>
      <rPr>
        <sz val="12"/>
        <rFont val="Calibri"/>
        <family val="2"/>
      </rPr>
      <t> </t>
    </r>
    <r>
      <rPr>
        <sz val="12"/>
        <rFont val="仿宋_GB2312"/>
        <family val="1"/>
        <charset val="134"/>
      </rPr>
      <t>。</t>
    </r>
    <phoneticPr fontId="30" type="noConversion"/>
  </si>
  <si>
    <t>30201</t>
  </si>
  <si>
    <t>30202</t>
  </si>
  <si>
    <t>30207</t>
  </si>
  <si>
    <t>30211</t>
  </si>
  <si>
    <t>30213</t>
  </si>
  <si>
    <t xml:space="preserve">  维修(护)费</t>
  </si>
  <si>
    <t>30228</t>
  </si>
  <si>
    <t>30229</t>
  </si>
  <si>
    <t>30231</t>
  </si>
  <si>
    <t xml:space="preserve">  公务用车运行维护费</t>
  </si>
  <si>
    <t>30299</t>
  </si>
  <si>
    <t xml:space="preserve">  其他商品和服务支出</t>
  </si>
  <si>
    <t>2020年收支总体情况表</t>
    <phoneticPr fontId="30" type="noConversion"/>
  </si>
  <si>
    <t>2020年部门收入总体情况表</t>
    <phoneticPr fontId="30" type="noConversion"/>
  </si>
  <si>
    <t>2020年部门支出总体情况表</t>
    <phoneticPr fontId="30" type="noConversion"/>
  </si>
  <si>
    <t>2020年财政拨款收支总体情况表</t>
    <phoneticPr fontId="30" type="noConversion"/>
  </si>
  <si>
    <t>2020年部门一般公共预算支出情况表</t>
    <phoneticPr fontId="30" type="noConversion"/>
  </si>
  <si>
    <t>2020年一般公共预算基本支出情况表</t>
    <phoneticPr fontId="30" type="noConversion"/>
  </si>
  <si>
    <t>2020年一般公共预算“三公”经费支出情况表</t>
    <phoneticPr fontId="30" type="noConversion"/>
  </si>
  <si>
    <t>2020年“三公”经费预算数</t>
    <phoneticPr fontId="30" type="noConversion"/>
  </si>
  <si>
    <t>2020年部门政府性基金支出情况表</t>
    <phoneticPr fontId="30" type="noConversion"/>
  </si>
  <si>
    <t>2020年国有资本经营预算收支情况表</t>
    <phoneticPr fontId="30" type="noConversion"/>
  </si>
  <si>
    <t>2020年机关运行经费</t>
    <phoneticPr fontId="30" type="noConversion"/>
  </si>
  <si>
    <t>人大会议</t>
  </si>
  <si>
    <t>行政运行（政府办公厅（室）及相关机构事务）</t>
  </si>
  <si>
    <t>一般行政管理事务（政府办公厅（室）及相关机构事务）</t>
  </si>
  <si>
    <t>其他政府办公厅（室）及相关机构事务支出</t>
  </si>
  <si>
    <t>一般行政管理事务（纪检监察事务）</t>
  </si>
  <si>
    <t>行政单位离退休</t>
  </si>
  <si>
    <t>机关事业单位职业年金缴费支出</t>
  </si>
  <si>
    <t>机关事业单位基本养老保险缴费支出</t>
    <phoneticPr fontId="30" type="noConversion"/>
  </si>
  <si>
    <r>
      <t>2020</t>
    </r>
    <r>
      <rPr>
        <b/>
        <sz val="10"/>
        <rFont val="宋体"/>
        <family val="3"/>
        <charset val="134"/>
      </rPr>
      <t>年</t>
    </r>
    <phoneticPr fontId="30" type="noConversion"/>
  </si>
  <si>
    <t>高新区财政项目支出绩效目标申报审核表</t>
  </si>
  <si>
    <t>项目实施单位：丰李镇党政办</t>
  </si>
  <si>
    <t>2019 年12月12日</t>
  </si>
  <si>
    <t xml:space="preserve">     单位：万元</t>
  </si>
  <si>
    <t>项目   名称</t>
  </si>
  <si>
    <t>办公设备更新购置</t>
    <phoneticPr fontId="19" type="noConversion"/>
  </si>
  <si>
    <t>洛阳高新技术产业开发区丰李镇人民政府</t>
  </si>
  <si>
    <t>项目实施时间</t>
  </si>
  <si>
    <t xml:space="preserve">起：2020年1月      </t>
  </si>
  <si>
    <t xml:space="preserve">项目   属性                     </t>
  </si>
  <si>
    <t>□新增项目
□一次性项目
□√延续性项目</t>
  </si>
  <si>
    <t xml:space="preserve">项目负责人 </t>
  </si>
  <si>
    <t>刘建刚</t>
  </si>
  <si>
    <t xml:space="preserve">止：2020年12月  </t>
  </si>
  <si>
    <t>联系电话</t>
  </si>
  <si>
    <t>资金     性质</t>
  </si>
  <si>
    <t xml:space="preserve">□√财政一般拨款    □纳入预算管理的行政事业性收费   □国有资产资源有偿使用收入     □专项收入   □政府住房基金收入   □财政专户的教育经费   □财政专户的代管资金□政府性基金    □上级提前告知一般性转移    □上级提前告知专项性转移
□上级提前告知政府基金       □部门结余结转资金       □其他收入        </t>
  </si>
  <si>
    <t>项目     立项     情况</t>
  </si>
  <si>
    <t>项目立项依据：《高新区行政事业单位国有资产配置标准（试行）》的通知洛开财[2011]2号</t>
  </si>
  <si>
    <t>项目立项     依据类型</t>
  </si>
  <si>
    <t>□√事业发展常年事项              □市委、市政府会议决定事项          □上级文件提出任务要求事项              □市领导批示事项            □主管部门和财政部门共同发文明确事项    □单位自行申报事项</t>
  </si>
  <si>
    <t>项目申报的可行性：有制度保障</t>
  </si>
  <si>
    <t>项目申报的必要性：保证机关人员的正常办公，使工作正常开展</t>
  </si>
  <si>
    <t>项目 绩效总体目标</t>
  </si>
  <si>
    <t>规范我镇各部门资产配置行为，合理配置国有资产，提高国有资产使用效益,保证机关正常运转</t>
  </si>
  <si>
    <t>项目 实施进度计划</t>
  </si>
  <si>
    <t>项目 资金支付计划</t>
  </si>
  <si>
    <t>项目 资金</t>
  </si>
  <si>
    <t>中期资金总额：</t>
  </si>
  <si>
    <t>年度资金总额：</t>
  </si>
  <si>
    <t xml:space="preserve">      其他资金</t>
  </si>
  <si>
    <t>支付   方式</t>
  </si>
  <si>
    <t>□授权支付          □√直接支付</t>
  </si>
  <si>
    <t>项目现状</t>
  </si>
  <si>
    <t>□√新建      □在建     □已完工           □已验收     □项目结束</t>
  </si>
  <si>
    <t>绩    效    指    标</t>
  </si>
  <si>
    <t>产出   指标</t>
  </si>
  <si>
    <t>电脑</t>
  </si>
  <si>
    <t>60台</t>
  </si>
  <si>
    <t>20台</t>
  </si>
  <si>
    <t>桌椅沙发</t>
  </si>
  <si>
    <t>300把台套</t>
  </si>
  <si>
    <t>100把台套</t>
  </si>
  <si>
    <t>空调</t>
  </si>
  <si>
    <t>18台</t>
  </si>
  <si>
    <t>6台</t>
  </si>
  <si>
    <t>电脑购置</t>
  </si>
  <si>
    <t>每年3月前</t>
  </si>
  <si>
    <t>3月前</t>
  </si>
  <si>
    <t>桌椅沙发购置</t>
  </si>
  <si>
    <t>空调购置</t>
  </si>
  <si>
    <t>每年6月前</t>
  </si>
  <si>
    <t>6月前</t>
  </si>
  <si>
    <t>节约资金</t>
  </si>
  <si>
    <t>效益   指标</t>
  </si>
  <si>
    <t>经济效益</t>
  </si>
  <si>
    <t>无直接经费效益</t>
  </si>
  <si>
    <t>社会效益</t>
  </si>
  <si>
    <t>改善办公条件提升办事效率</t>
  </si>
  <si>
    <t>环境效益</t>
  </si>
  <si>
    <t>提倡无纸化办公节约自然资源</t>
  </si>
  <si>
    <t>可持续  影响</t>
  </si>
  <si>
    <t>部门满意率90%以上</t>
  </si>
  <si>
    <t>主管部门审核意见</t>
  </si>
  <si>
    <t>财政部门审核意见</t>
  </si>
  <si>
    <t>（部门预算管理科室）        （绩效中心）</t>
  </si>
  <si>
    <t xml:space="preserve">
年   月   日</t>
  </si>
  <si>
    <t xml:space="preserve">
    年   月   日</t>
  </si>
  <si>
    <t>高新区财政项目支出绩效目标申报审核表</t>
    <phoneticPr fontId="19" type="noConversion"/>
  </si>
  <si>
    <t>项目实施单位：丰李镇三资办</t>
    <phoneticPr fontId="19" type="noConversion"/>
  </si>
  <si>
    <t>2019年12月20 日</t>
    <phoneticPr fontId="19" type="noConversion"/>
  </si>
  <si>
    <t>村级组织运转保障经费</t>
    <phoneticPr fontId="19" type="noConversion"/>
  </si>
  <si>
    <t>洛阳高新技术产业开发区丰李镇人民政府</t>
    <phoneticPr fontId="19" type="noConversion"/>
  </si>
  <si>
    <t xml:space="preserve">起：2020年1  月      </t>
    <phoneticPr fontId="19" type="noConversion"/>
  </si>
  <si>
    <t>□新增项目
□一次性项目
□√延续性项目</t>
    <phoneticPr fontId="19" type="noConversion"/>
  </si>
  <si>
    <t>王尉萍</t>
    <phoneticPr fontId="19" type="noConversion"/>
  </si>
  <si>
    <r>
      <t>止：2020 年12</t>
    </r>
    <r>
      <rPr>
        <sz val="12"/>
        <rFont val="宋体"/>
        <family val="3"/>
        <charset val="134"/>
      </rPr>
      <t xml:space="preserve"> 月  </t>
    </r>
    <phoneticPr fontId="19" type="noConversion"/>
  </si>
  <si>
    <t xml:space="preserve">□√财政一般拨款    □纳入预算管理的行政事业性收费   □国有资产资源有偿使用收入     □专项收入   □政府住房基金收入   □财政专户的教育经费   □财政专户的代管资金□政府性基金    □上级提前告知一般性转移    □上级提前告知专项性转移
□上级提前告知政府基金       □部门结余结转资金       □其他收入        </t>
    <phoneticPr fontId="19" type="noConversion"/>
  </si>
  <si>
    <r>
      <t>项目概况：</t>
    </r>
    <r>
      <rPr>
        <sz val="10"/>
        <rFont val="宋体"/>
        <family val="3"/>
        <charset val="134"/>
      </rPr>
      <t>为进一步贯彻落实省、市文件精神，调动村干部工资积极性，增强村级党组织的创造力、凝聚力和战斗力，需对在职村干部工资进行保障，村两委干部92人（含空缺7人），村监会34人（不含兼职），农村离职干部222人（预计新增到龄20人）。2019年在职村级干部工作报酬188.55万元，离职村干部生活补贴96.97万元。16村村级办公经费48万元，2019年村级审计费用10万元，共计343.52万元。</t>
    </r>
    <phoneticPr fontId="19" type="noConversion"/>
  </si>
  <si>
    <r>
      <t>项目立项依据：</t>
    </r>
    <r>
      <rPr>
        <sz val="10"/>
        <rFont val="宋体"/>
        <family val="3"/>
        <charset val="134"/>
      </rPr>
      <t>《河南省财政厅 中共河南省委组织部关于完善村级组织运转经费保障机制促进村级组织建设的通知》（豫财预【2016】11号）《中共洛阳市委组织部  洛阳市财政局关于完善村级组织运转经费保障机制促进村级组织建设的通知》（洛财预【2017】639号）</t>
    </r>
    <phoneticPr fontId="19" type="noConversion"/>
  </si>
  <si>
    <t>□√事业发展常年事项              □√市委、市政府会议决定事项          □√上级文件提出任务要求事项              □市领导批示事项            □√主管部门和财政部门共同发文明确事项    □单位自行申报事项</t>
    <phoneticPr fontId="19" type="noConversion"/>
  </si>
  <si>
    <t>项目申报的可行性： 通过进一步落实保障责任，确保村级组织正常有效履行职能，充分发挥村级组织在农村经济社会发展中的作用，促进农村全面小康社会建设。。</t>
    <phoneticPr fontId="19" type="noConversion"/>
  </si>
  <si>
    <t>项目申报的必要性： 加强村级组织经费保障是贯彻落实党的群众路线、提高党的执政能力、巩固党的执政基础的重要举措，关系到农村改革发展和长治久安。。</t>
    <phoneticPr fontId="19" type="noConversion"/>
  </si>
  <si>
    <t xml:space="preserve">村级干部劳动报酬及村级组织办公经费做到保障及时，确保村级组织正常有效运转。 </t>
    <phoneticPr fontId="19" type="noConversion"/>
  </si>
  <si>
    <t xml:space="preserve">村级干部劳动报酬按月发放，村级组织办公经费按季度拨付，做到保障及时，确保村级组织正常有效运转。                                                                                                                       </t>
    <phoneticPr fontId="19" type="noConversion"/>
  </si>
  <si>
    <r>
      <t>村级干部劳动报酬每月发放23.79万元，次月初发放上月工资；</t>
    </r>
    <r>
      <rPr>
        <sz val="12"/>
        <rFont val="宋体"/>
        <family val="3"/>
        <charset val="134"/>
      </rPr>
      <t>村级组织办公经费每季度拨付</t>
    </r>
    <r>
      <rPr>
        <sz val="12"/>
        <rFont val="宋体"/>
        <family val="3"/>
        <charset val="134"/>
      </rPr>
      <t>12万元</t>
    </r>
    <r>
      <rPr>
        <sz val="12"/>
        <rFont val="宋体"/>
        <family val="3"/>
        <charset val="134"/>
      </rPr>
      <t xml:space="preserve">，每季度季初拨付。                                                                                                                       </t>
    </r>
    <phoneticPr fontId="19" type="noConversion"/>
  </si>
  <si>
    <t>1030.56万</t>
    <phoneticPr fontId="19" type="noConversion"/>
  </si>
  <si>
    <t>343.52万</t>
    <phoneticPr fontId="19" type="noConversion"/>
  </si>
  <si>
    <t>1030.56万</t>
    <phoneticPr fontId="57" type="noConversion"/>
  </si>
  <si>
    <r>
      <t xml:space="preserve">□授权支付  </t>
    </r>
    <r>
      <rPr>
        <sz val="12"/>
        <rFont val="宋体"/>
        <family val="3"/>
        <charset val="134"/>
      </rPr>
      <t xml:space="preserve">             □√直接支付</t>
    </r>
    <phoneticPr fontId="19" type="noConversion"/>
  </si>
  <si>
    <t>□√新建      □在建     □已完工           □已验收     □项目结束</t>
    <phoneticPr fontId="19" type="noConversion"/>
  </si>
  <si>
    <t>村级组织个数</t>
    <phoneticPr fontId="19" type="noConversion"/>
  </si>
  <si>
    <t>16个</t>
    <phoneticPr fontId="19" type="noConversion"/>
  </si>
  <si>
    <t>在职干部人数</t>
    <phoneticPr fontId="19" type="noConversion"/>
  </si>
  <si>
    <t>离职干部人数</t>
    <phoneticPr fontId="57" type="noConversion"/>
  </si>
  <si>
    <t>报酬按月发放</t>
    <phoneticPr fontId="19" type="noConversion"/>
  </si>
  <si>
    <t>是</t>
    <phoneticPr fontId="19" type="noConversion"/>
  </si>
  <si>
    <t>经费按季拨付</t>
    <phoneticPr fontId="19" type="noConversion"/>
  </si>
  <si>
    <t>报酬及时发放</t>
    <phoneticPr fontId="19" type="noConversion"/>
  </si>
  <si>
    <t>经费及时拨付</t>
    <phoneticPr fontId="19" type="noConversion"/>
  </si>
  <si>
    <t>报酬支付</t>
    <phoneticPr fontId="19" type="noConversion"/>
  </si>
  <si>
    <t>办公经费</t>
    <phoneticPr fontId="19" type="noConversion"/>
  </si>
  <si>
    <t>无直接效益</t>
    <phoneticPr fontId="19" type="noConversion"/>
  </si>
  <si>
    <t>无直接效益</t>
  </si>
  <si>
    <t>保证村级组织正常运转</t>
    <phoneticPr fontId="19" type="noConversion"/>
  </si>
  <si>
    <t>对环境无不良影响</t>
    <phoneticPr fontId="19" type="noConversion"/>
  </si>
  <si>
    <t>促进经济社会进一步发展</t>
    <phoneticPr fontId="19" type="noConversion"/>
  </si>
  <si>
    <t>资金拨付及时率100%</t>
    <phoneticPr fontId="19" type="noConversion"/>
  </si>
  <si>
    <t>村级组织满意率90%以上</t>
    <phoneticPr fontId="19" type="noConversion"/>
  </si>
  <si>
    <t>项目实施单位：丰李镇纪委</t>
    <phoneticPr fontId="19" type="noConversion"/>
  </si>
  <si>
    <t>纪委运转保障经费</t>
    <phoneticPr fontId="19" type="noConversion"/>
  </si>
  <si>
    <t>徐智辉</t>
    <phoneticPr fontId="19" type="noConversion"/>
  </si>
  <si>
    <r>
      <t>止：2020年12</t>
    </r>
    <r>
      <rPr>
        <sz val="12"/>
        <rFont val="宋体"/>
        <family val="3"/>
        <charset val="134"/>
      </rPr>
      <t xml:space="preserve"> 月  </t>
    </r>
    <phoneticPr fontId="19" type="noConversion"/>
  </si>
  <si>
    <r>
      <t>项目概况：</t>
    </r>
    <r>
      <rPr>
        <sz val="10"/>
        <rFont val="宋体"/>
        <family val="3"/>
        <charset val="134"/>
      </rPr>
      <t xml:space="preserve">1、购置台式电脑1台,0.35万元；2、便携式打印机1台，0.2万元、档案柜2个，0.1万元；3、办公经费、制作宣传横幅、宣传版面，需1.5万元；4、廉政教育培训、向报刊杂志发表廉政宣教信息需0.9万元，5、其他交通费2万；6、其他商品和服务0.95万，共需6万元。          </t>
    </r>
    <phoneticPr fontId="19" type="noConversion"/>
  </si>
  <si>
    <r>
      <t>项目立项依据：</t>
    </r>
    <r>
      <rPr>
        <sz val="10"/>
        <rFont val="宋体"/>
        <family val="3"/>
        <charset val="134"/>
      </rPr>
      <t>《中国共产党纪律检查机关监督执纪工作规则（试行）》《中央纪委关于使用“两规”措施的规定》（中纪发〔2012〕12号）《中共河南省纪委实施〈中国共产党纪律检查机关监督执纪工作规则（试行）〉暂行办法》（豫纪发[2017]8号）《河南省纪检监察系统执纪审查安全工作管理暂行办法》</t>
    </r>
    <phoneticPr fontId="19" type="noConversion"/>
  </si>
  <si>
    <t>总体目标</t>
    <phoneticPr fontId="57" type="noConversion"/>
  </si>
  <si>
    <t>中期目标</t>
    <phoneticPr fontId="57" type="noConversion"/>
  </si>
  <si>
    <t>年度目标</t>
    <phoneticPr fontId="57" type="noConversion"/>
  </si>
  <si>
    <t xml:space="preserve">对纪委改善办公条件、加强宣教力度及查办案件等工作的办公经费做到保障及时，确保镇纪委工作正常有效运转。 </t>
    <phoneticPr fontId="57" type="noConversion"/>
  </si>
  <si>
    <t>办结案件数量</t>
    <phoneticPr fontId="19" type="noConversion"/>
  </si>
  <si>
    <t>9件</t>
    <phoneticPr fontId="19" type="noConversion"/>
  </si>
  <si>
    <t>宣传教育</t>
    <phoneticPr fontId="19" type="noConversion"/>
  </si>
  <si>
    <t>6次</t>
    <phoneticPr fontId="19" type="noConversion"/>
  </si>
  <si>
    <t>购买办公设施时间</t>
    <phoneticPr fontId="19" type="noConversion"/>
  </si>
  <si>
    <r>
      <t>1</t>
    </r>
    <r>
      <rPr>
        <sz val="12"/>
        <rFont val="宋体"/>
        <family val="3"/>
        <charset val="134"/>
      </rPr>
      <t>9年</t>
    </r>
    <r>
      <rPr>
        <sz val="12"/>
        <rFont val="宋体"/>
        <family val="3"/>
        <charset val="134"/>
      </rPr>
      <t>6月前</t>
    </r>
    <phoneticPr fontId="19" type="noConversion"/>
  </si>
  <si>
    <t>案件完结率</t>
    <phoneticPr fontId="19" type="noConversion"/>
  </si>
  <si>
    <t>经费投入</t>
    <phoneticPr fontId="19" type="noConversion"/>
  </si>
  <si>
    <t>无直接经济效益</t>
    <phoneticPr fontId="19" type="noConversion"/>
  </si>
  <si>
    <t>通过查办违纪违法案件,使群众直接、真实地了解我们党反腐败斗争的信心和决心</t>
    <phoneticPr fontId="19" type="noConversion"/>
  </si>
  <si>
    <t>无不良影响</t>
    <phoneticPr fontId="19" type="noConversion"/>
  </si>
  <si>
    <t>通过查办违纪违法案件，起到查处一案，教育一片的影响。</t>
    <phoneticPr fontId="19" type="noConversion"/>
  </si>
  <si>
    <r>
      <t>满意率</t>
    </r>
    <r>
      <rPr>
        <sz val="11"/>
        <rFont val="宋体"/>
        <family val="3"/>
        <charset val="134"/>
      </rPr>
      <t>85%以上</t>
    </r>
    <phoneticPr fontId="19" type="noConversion"/>
  </si>
  <si>
    <t>附件1</t>
    <phoneticPr fontId="19" type="noConversion"/>
  </si>
  <si>
    <t>项目实施单位：丰李镇社保所</t>
    <phoneticPr fontId="19" type="noConversion"/>
  </si>
  <si>
    <t>2020 年  1月 9 日</t>
    <phoneticPr fontId="19" type="noConversion"/>
  </si>
  <si>
    <t>劳务派遣工资</t>
    <phoneticPr fontId="19" type="noConversion"/>
  </si>
  <si>
    <t>项目实施时间：</t>
    <phoneticPr fontId="19" type="noConversion"/>
  </si>
  <si>
    <r>
      <t xml:space="preserve">起： </t>
    </r>
    <r>
      <rPr>
        <sz val="12"/>
        <rFont val="宋体"/>
        <family val="3"/>
        <charset val="134"/>
      </rPr>
      <t>2020</t>
    </r>
    <r>
      <rPr>
        <sz val="12"/>
        <rFont val="宋体"/>
        <family val="3"/>
        <charset val="134"/>
      </rPr>
      <t xml:space="preserve"> 年  </t>
    </r>
    <r>
      <rPr>
        <sz val="12"/>
        <rFont val="宋体"/>
        <family val="3"/>
        <charset val="134"/>
      </rPr>
      <t>1</t>
    </r>
    <r>
      <rPr>
        <sz val="12"/>
        <rFont val="宋体"/>
        <family val="3"/>
        <charset val="134"/>
      </rPr>
      <t xml:space="preserve"> 月      </t>
    </r>
    <phoneticPr fontId="19" type="noConversion"/>
  </si>
  <si>
    <t>□新增项目
□一次性项目
√□延续性项目</t>
    <phoneticPr fontId="19" type="noConversion"/>
  </si>
  <si>
    <t>李武斌</t>
    <phoneticPr fontId="19" type="noConversion"/>
  </si>
  <si>
    <r>
      <t>止：2</t>
    </r>
    <r>
      <rPr>
        <sz val="12"/>
        <rFont val="宋体"/>
        <family val="3"/>
        <charset val="134"/>
      </rPr>
      <t>022</t>
    </r>
    <r>
      <rPr>
        <sz val="12"/>
        <rFont val="宋体"/>
        <family val="3"/>
        <charset val="134"/>
      </rPr>
      <t xml:space="preserve"> 年 </t>
    </r>
    <r>
      <rPr>
        <sz val="12"/>
        <rFont val="宋体"/>
        <family val="3"/>
        <charset val="134"/>
      </rPr>
      <t>12</t>
    </r>
    <r>
      <rPr>
        <sz val="12"/>
        <rFont val="宋体"/>
        <family val="3"/>
        <charset val="134"/>
      </rPr>
      <t xml:space="preserve"> 月  </t>
    </r>
    <phoneticPr fontId="19" type="noConversion"/>
  </si>
  <si>
    <t>项目概况</t>
    <phoneticPr fontId="19" type="noConversion"/>
  </si>
  <si>
    <t>1、劳务派遣、劳务协议40人，工资1900元/人/月（包含个人保险部分）91.2万元，（单位缴纳保险部分），单位养老439.2/人/月，单位医疗192.15/人/月，单位失业19.22/人/月，单位工伤13.73/人/月，单位生育13.73/人/月，单位大病96/人/年，合计：329294.4元，3、劳务派遣、劳务协议40人，绩效工资800元/人/月/年38.4万元；4、劳务派遣、劳务协议工资代理费30/人/月/年1.44万；5、劳务派遣人员物业补贴40人：80/人/月/年3.84万；6、劳务派遣、劳务协议全国文明城市奖40人：2700/人/月/年10.8万；7、劳务派遣、劳务协议年终一次性奖金40人：2700/人/月/年10.8万；8、劳务派遣、劳务协议平安建设奖40人：2700/人/月/年10.8万；9、劳务派遣、劳务协议年度目标考核奖40人：2700/人/月/年10.8万；10、劳务派遣、劳务协议绩效考核奖40人：1200/人/月/年9.6万共计；2202254.4元。</t>
    <phoneticPr fontId="19" type="noConversion"/>
  </si>
  <si>
    <t>项目立项依据</t>
    <phoneticPr fontId="19" type="noConversion"/>
  </si>
  <si>
    <t xml:space="preserve">事业发展常年事项     </t>
    <phoneticPr fontId="19" type="noConversion"/>
  </si>
  <si>
    <t>总体目标</t>
    <phoneticPr fontId="19" type="noConversion"/>
  </si>
  <si>
    <t>中期目标</t>
    <phoneticPr fontId="19" type="noConversion"/>
  </si>
  <si>
    <t>年度目标</t>
    <phoneticPr fontId="19" type="noConversion"/>
  </si>
  <si>
    <t xml:space="preserve">确保政府各个部门正常运转，稳步提升镇政府服务业务的扩展及效率。 </t>
    <phoneticPr fontId="19" type="noConversion"/>
  </si>
  <si>
    <t>劳务派遣人数</t>
    <phoneticPr fontId="19" type="noConversion"/>
  </si>
  <si>
    <t>工资按月发放</t>
    <phoneticPr fontId="19" type="noConversion"/>
  </si>
  <si>
    <t>工资及时发放</t>
    <phoneticPr fontId="19" type="noConversion"/>
  </si>
  <si>
    <t>劳务派遣工资及社保</t>
    <phoneticPr fontId="19" type="noConversion"/>
  </si>
  <si>
    <t>2202254.4元</t>
    <phoneticPr fontId="19" type="noConversion"/>
  </si>
  <si>
    <t>6606763.2元</t>
    <phoneticPr fontId="19" type="noConversion"/>
  </si>
  <si>
    <t>增加群众收入</t>
    <phoneticPr fontId="19" type="noConversion"/>
  </si>
  <si>
    <t>6606763.2元</t>
  </si>
  <si>
    <t>镇政府各部门</t>
    <phoneticPr fontId="19" type="noConversion"/>
  </si>
  <si>
    <t>正常运转</t>
    <phoneticPr fontId="19" type="noConversion"/>
  </si>
  <si>
    <t>无直接经济效益</t>
  </si>
  <si>
    <t>服务能力提升</t>
    <phoneticPr fontId="19" type="noConversion"/>
  </si>
  <si>
    <t>指标1：满意率100%</t>
    <phoneticPr fontId="19" type="noConversion"/>
  </si>
  <si>
    <t>项目实施单位：丰李镇人大办</t>
  </si>
  <si>
    <t>2019 年12月11日</t>
  </si>
  <si>
    <t>镇人大代表会议经费</t>
  </si>
  <si>
    <t>高新区丰李镇人大办公室</t>
  </si>
  <si>
    <t xml:space="preserve">起：2020 年 1月      </t>
  </si>
  <si>
    <t>司马强</t>
  </si>
  <si>
    <t>0379-68763569</t>
  </si>
  <si>
    <t xml:space="preserve">    项目概况：1.每年组织召开镇人大代表会议2次（二类会议标准350元/人/天，镇现有代表65人，每次会期3天）：13.65万元；2.按计划组织人大代表参加调研视察、培训学习等活动（调研视察每年4次，每次0.25万元；培训费1万元）：2万元；3.按要求建设镇人大联络站及村人大联络点硬件设施配置工作：5万元。</t>
  </si>
  <si>
    <t>项目立项依据：洛开办（2015）19号《会议费管理办法》、洛开财（2015）16号《洛阳高新区培训费管理办法》、豫人常办（2018 ）71号联络站指导意见、高新区人大工委《关于加强高新区人大代表联络站建设工作的的通知》</t>
  </si>
  <si>
    <t>□√事业发展常年事项              □√市委、市政府会议决定事项          □上级文件提出任务要求事项              □市领导批示事项            □主管部门和财政部门共同发文明确事项    □单位自行申报事项</t>
  </si>
  <si>
    <t xml:space="preserve">    项目申报的可行性：按期召开人民代表大会和人大代表联络站建设工作，是坚持和完善人民代表大会制度、做好新时代人大工作的重要内容，是坚持以人民为中心、保障人民当家作主的必然要求。</t>
  </si>
  <si>
    <t xml:space="preserve">    项目申报的必要性：党的十九大报告指出，更好发挥人大代表作用，使各级人大及其常委会成为全面担负起宪法法律赋予的各项职责的工作机关，成为同人民群众保持密切联系的代表机关；人大代表联络站是代表密切联系人民群众、反映社情民意、开展履职活动、发挥主体作用的重要平台和基础依托。</t>
  </si>
  <si>
    <t xml:space="preserve">    充分调动代表的履职积极性，提升人大工作的整体水平，促进全镇经济发展和社会稳定发挥更好的推进作用。</t>
  </si>
  <si>
    <t>1.按计划于每年2月份和7月份组织召开人大代表会议各1次。2.每季度安排一次代表集中调研视察活动。3.上半年按要求完成人大代表联络站建设工作。</t>
  </si>
  <si>
    <t xml:space="preserve"> 其他资金</t>
  </si>
  <si>
    <t>□授权支付           □√直接支付</t>
  </si>
  <si>
    <t>□新建      □在建     □已完工           □已验收     □项目结束</t>
  </si>
  <si>
    <t>人代会会议费</t>
  </si>
  <si>
    <t>6次，195人/次</t>
  </si>
  <si>
    <t>2次，65人/次</t>
  </si>
  <si>
    <t>调研视察费</t>
  </si>
  <si>
    <t>12次</t>
  </si>
  <si>
    <t>4次</t>
  </si>
  <si>
    <t>联络站设施购置</t>
  </si>
  <si>
    <t>1套</t>
  </si>
  <si>
    <t xml:space="preserve"> 每年2月，7月</t>
  </si>
  <si>
    <t>每季度一次</t>
  </si>
  <si>
    <t>5月前完成</t>
  </si>
  <si>
    <t>参会率90%</t>
  </si>
  <si>
    <t>全年代表参加率90%</t>
  </si>
  <si>
    <t>合格</t>
  </si>
  <si>
    <t>调研视察培训费</t>
  </si>
  <si>
    <t>更好保障人民当家作主合法权益</t>
  </si>
  <si>
    <t>对环境无不良影响</t>
  </si>
  <si>
    <t>可持续影响</t>
  </si>
  <si>
    <t>维护社会稳定促进社会和谐发展</t>
  </si>
  <si>
    <t>指标1：代表满意率90%以上</t>
  </si>
  <si>
    <t>水电大楼运行经费</t>
    <phoneticPr fontId="19" type="noConversion"/>
  </si>
  <si>
    <t>0379-68768003</t>
  </si>
  <si>
    <t xml:space="preserve">项目立项依据：事业发展常年事项  </t>
  </si>
  <si>
    <t>项目申报的可行性：为确保机关大楼水电正常运转，保证机关工作的正常开展</t>
  </si>
  <si>
    <t>项目申报的必要性：保证机关水、电线路维修维护，使工作正常开展，办公楼楼顶维护及墙体粉刷，机关干部有一个良好的办公环境。</t>
  </si>
  <si>
    <t xml:space="preserve"> 保证机关水、电、办公网络、办公设备等正常运行，给机关干部一个良好的办公环境。                                                                            </t>
    <phoneticPr fontId="19" type="noConversion"/>
  </si>
  <si>
    <t xml:space="preserve">每月正常按时交纳电费，定点对机关水、电线路进行检测维护，每年定时对办公楼基础设施维护及购置等。                                                                                </t>
  </si>
  <si>
    <t xml:space="preserve">电费，水、电线路检测维护每月一结算，办公楼基础设施维护及购置每季度一结算                                                                          </t>
  </si>
  <si>
    <t>房屋建筑面积</t>
  </si>
  <si>
    <t>5507.91㎡</t>
  </si>
  <si>
    <t>电费按月结算</t>
  </si>
  <si>
    <t>是</t>
  </si>
  <si>
    <t>维护及维修按时结算</t>
  </si>
  <si>
    <t>水电节约</t>
  </si>
  <si>
    <t>维护及维修工程</t>
  </si>
  <si>
    <t>电费</t>
  </si>
  <si>
    <t>电费</t>
    <phoneticPr fontId="19" type="noConversion"/>
  </si>
  <si>
    <t>维护及维修</t>
  </si>
  <si>
    <t>树立政府形象保证机关运转</t>
  </si>
  <si>
    <t>无不良影响</t>
  </si>
  <si>
    <t>维护政府形象，保证工作效率</t>
  </si>
  <si>
    <t>机关干部满意率100%</t>
    <phoneticPr fontId="19" type="noConversion"/>
  </si>
  <si>
    <t>机关干部满意率100%</t>
  </si>
  <si>
    <t>30239</t>
    <phoneticPr fontId="30" type="noConversion"/>
  </si>
  <si>
    <t xml:space="preserve">  其他交通费</t>
    <phoneticPr fontId="30" type="noConversion"/>
  </si>
  <si>
    <t>单位名称:洛阳高新技术产业开发区丰李镇人民政府</t>
    <phoneticPr fontId="30" type="noConversion"/>
  </si>
  <si>
    <r>
      <t>项目概况：为规范我镇各部门资产配置行为，合理配置国有资产，提高国有资产使用效益,保证机关正常运转，办公设施采购办公电脑</t>
    </r>
    <r>
      <rPr>
        <sz val="12"/>
        <rFont val="宋体"/>
        <family val="3"/>
        <charset val="134"/>
      </rPr>
      <t>2</t>
    </r>
    <r>
      <rPr>
        <sz val="12"/>
        <rFont val="宋体"/>
        <charset val="134"/>
      </rPr>
      <t>万元；桌椅沙发</t>
    </r>
    <r>
      <rPr>
        <sz val="12"/>
        <rFont val="宋体"/>
        <family val="3"/>
        <charset val="134"/>
      </rPr>
      <t>1</t>
    </r>
    <r>
      <rPr>
        <sz val="12"/>
        <rFont val="宋体"/>
        <charset val="134"/>
      </rPr>
      <t>万元；空调</t>
    </r>
    <r>
      <rPr>
        <sz val="12"/>
        <rFont val="宋体"/>
        <family val="3"/>
        <charset val="134"/>
      </rPr>
      <t>2</t>
    </r>
    <r>
      <rPr>
        <sz val="12"/>
        <rFont val="宋体"/>
        <charset val="134"/>
      </rPr>
      <t>万元</t>
    </r>
    <phoneticPr fontId="19" type="noConversion"/>
  </si>
  <si>
    <t xml:space="preserve">1、总体实施计划：2020年底前按计划完成                                                                               </t>
    <phoneticPr fontId="55" type="noConversion"/>
  </si>
  <si>
    <t xml:space="preserve">1、总体支付计划：2020年底前按计划完成支付 。                                                                                            2、年度支付计划：2020年底前按计划完成支付 。                                                                                </t>
    <phoneticPr fontId="55" type="noConversion"/>
  </si>
  <si>
    <t>5万</t>
    <phoneticPr fontId="55" type="noConversion"/>
  </si>
  <si>
    <r>
      <t>1</t>
    </r>
    <r>
      <rPr>
        <sz val="12"/>
        <rFont val="宋体"/>
        <family val="3"/>
        <charset val="134"/>
      </rPr>
      <t>3.75</t>
    </r>
    <r>
      <rPr>
        <sz val="12"/>
        <rFont val="宋体"/>
        <charset val="134"/>
      </rPr>
      <t>万</t>
    </r>
    <phoneticPr fontId="55" type="noConversion"/>
  </si>
  <si>
    <t xml:space="preserve">    1.上半年及下半年各组织召开镇人代会约需经费5.5万元。</t>
    <phoneticPr fontId="55" type="noConversion"/>
  </si>
  <si>
    <r>
      <t>3</t>
    </r>
    <r>
      <rPr>
        <sz val="12"/>
        <rFont val="宋体"/>
        <family val="3"/>
        <charset val="134"/>
      </rPr>
      <t>5</t>
    </r>
    <r>
      <rPr>
        <sz val="12"/>
        <rFont val="宋体"/>
        <charset val="134"/>
      </rPr>
      <t>万</t>
    </r>
    <phoneticPr fontId="55" type="noConversion"/>
  </si>
  <si>
    <r>
      <t>1</t>
    </r>
    <r>
      <rPr>
        <sz val="12"/>
        <rFont val="宋体"/>
        <family val="3"/>
        <charset val="134"/>
      </rPr>
      <t>35</t>
    </r>
    <r>
      <rPr>
        <sz val="12"/>
        <rFont val="宋体"/>
        <charset val="134"/>
      </rPr>
      <t>万</t>
    </r>
    <phoneticPr fontId="19" type="noConversion"/>
  </si>
  <si>
    <r>
      <t>项目概况：丰李镇每月电费预计2.5万元，全年30万元；办公网络2万元；水管维护改造及地下明管、水笼头、三通、弯头及无塔供水器维护等</t>
    </r>
    <r>
      <rPr>
        <sz val="12"/>
        <rFont val="宋体"/>
        <family val="3"/>
        <charset val="134"/>
      </rPr>
      <t>1</t>
    </r>
    <r>
      <rPr>
        <sz val="12"/>
        <rFont val="宋体"/>
        <charset val="134"/>
      </rPr>
      <t>万元；电路改造电线、棒杆、灯管、插头、开关、控制器等基础设施检修维护</t>
    </r>
    <r>
      <rPr>
        <sz val="12"/>
        <rFont val="宋体"/>
        <family val="3"/>
        <charset val="134"/>
      </rPr>
      <t>1</t>
    </r>
    <r>
      <rPr>
        <sz val="12"/>
        <rFont val="宋体"/>
        <charset val="134"/>
      </rPr>
      <t>万元；办公大楼窗帘更换1万元。以上共计</t>
    </r>
    <r>
      <rPr>
        <sz val="12"/>
        <rFont val="宋体"/>
        <family val="3"/>
        <charset val="134"/>
      </rPr>
      <t>35</t>
    </r>
    <r>
      <rPr>
        <sz val="12"/>
        <rFont val="宋体"/>
        <charset val="134"/>
      </rPr>
      <t>万元。</t>
    </r>
    <phoneticPr fontId="19" type="noConversion"/>
  </si>
</sst>
</file>

<file path=xl/styles.xml><?xml version="1.0" encoding="utf-8"?>
<styleSheet xmlns="http://schemas.openxmlformats.org/spreadsheetml/2006/main">
  <numFmts count="11">
    <numFmt numFmtId="176" formatCode="#,##0.00_);[Red]\(#,##0.00\)"/>
    <numFmt numFmtId="177" formatCode="#,##0_);[Red]\(#,##0\)"/>
    <numFmt numFmtId="178" formatCode="0000"/>
    <numFmt numFmtId="179" formatCode="#,##0.00_ "/>
    <numFmt numFmtId="180" formatCode="#,##0.0000"/>
    <numFmt numFmtId="181" formatCode="#,##0.0_);[Red]\(#,##0.0\)"/>
    <numFmt numFmtId="182" formatCode="00"/>
    <numFmt numFmtId="183" formatCode="* #,##0.00;* \-#,##0.00;* &quot;&quot;??;@"/>
    <numFmt numFmtId="184" formatCode="#,##0.0"/>
    <numFmt numFmtId="185" formatCode="0.00_);[Red]\(0.00\)"/>
    <numFmt numFmtId="186" formatCode="###,###,###,##0.00"/>
  </numFmts>
  <fonts count="58">
    <font>
      <sz val="12"/>
      <name val="宋体"/>
      <charset val="134"/>
    </font>
    <font>
      <sz val="11"/>
      <color indexed="8"/>
      <name val="宋体"/>
      <family val="3"/>
      <charset val="134"/>
    </font>
    <font>
      <sz val="11"/>
      <color indexed="9"/>
      <name val="宋体"/>
      <family val="3"/>
      <charset val="134"/>
    </font>
    <font>
      <b/>
      <sz val="18"/>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52"/>
      <name val="宋体"/>
      <family val="3"/>
      <charset val="134"/>
    </font>
    <font>
      <sz val="11"/>
      <color indexed="16"/>
      <name val="宋体"/>
      <family val="3"/>
      <charset val="134"/>
    </font>
    <font>
      <b/>
      <sz val="15"/>
      <color indexed="56"/>
      <name val="宋体"/>
      <family val="3"/>
      <charset val="134"/>
    </font>
    <font>
      <sz val="11"/>
      <color indexed="62"/>
      <name val="宋体"/>
      <family val="3"/>
      <charset val="134"/>
    </font>
    <font>
      <b/>
      <sz val="11"/>
      <color indexed="63"/>
      <name val="宋体"/>
      <family val="3"/>
      <charset val="134"/>
    </font>
    <font>
      <i/>
      <sz val="11"/>
      <color indexed="23"/>
      <name val="宋体"/>
      <family val="3"/>
      <charset val="134"/>
    </font>
    <font>
      <b/>
      <sz val="11"/>
      <color indexed="8"/>
      <name val="宋体"/>
      <family val="3"/>
      <charset val="134"/>
    </font>
    <font>
      <sz val="11"/>
      <color indexed="10"/>
      <name val="宋体"/>
      <family val="3"/>
      <charset val="134"/>
    </font>
    <font>
      <sz val="11"/>
      <color indexed="60"/>
      <name val="宋体"/>
      <family val="3"/>
      <charset val="134"/>
    </font>
    <font>
      <sz val="11"/>
      <color indexed="52"/>
      <name val="宋体"/>
      <family val="3"/>
      <charset val="134"/>
    </font>
    <font>
      <b/>
      <sz val="13"/>
      <color indexed="56"/>
      <name val="宋体"/>
      <family val="3"/>
      <charset val="134"/>
    </font>
    <font>
      <b/>
      <sz val="11"/>
      <color indexed="9"/>
      <name val="宋体"/>
      <family val="3"/>
      <charset val="134"/>
    </font>
    <font>
      <sz val="9"/>
      <name val="宋体"/>
      <family val="3"/>
      <charset val="134"/>
    </font>
    <font>
      <sz val="22"/>
      <color indexed="8"/>
      <name val="方正小标宋简体"/>
      <charset val="134"/>
    </font>
    <font>
      <sz val="10"/>
      <color indexed="8"/>
      <name val="宋体"/>
      <family val="3"/>
      <charset val="134"/>
    </font>
    <font>
      <sz val="22"/>
      <name val="方正小标宋简体"/>
      <charset val="134"/>
    </font>
    <font>
      <sz val="10"/>
      <name val="宋体"/>
      <family val="3"/>
      <charset val="134"/>
    </font>
    <font>
      <b/>
      <sz val="12"/>
      <name val="宋体"/>
      <family val="3"/>
      <charset val="134"/>
    </font>
    <font>
      <sz val="20"/>
      <name val="宋体"/>
      <family val="3"/>
      <charset val="134"/>
    </font>
    <font>
      <b/>
      <sz val="20"/>
      <name val="宋体"/>
      <family val="3"/>
      <charset val="134"/>
    </font>
    <font>
      <sz val="20"/>
      <color indexed="8"/>
      <name val="黑体"/>
      <family val="3"/>
      <charset val="134"/>
    </font>
    <font>
      <sz val="11"/>
      <name val="宋体"/>
      <family val="3"/>
      <charset val="134"/>
    </font>
    <font>
      <sz val="12"/>
      <name val="宋体"/>
      <family val="3"/>
      <charset val="134"/>
    </font>
    <font>
      <sz val="9"/>
      <name val="宋体"/>
      <family val="3"/>
      <charset val="134"/>
    </font>
    <font>
      <sz val="16"/>
      <name val="仿宋_GB2312"/>
      <family val="1"/>
      <charset val="134"/>
    </font>
    <font>
      <sz val="10.5"/>
      <name val="Calibri"/>
      <family val="2"/>
    </font>
    <font>
      <sz val="10.5"/>
      <name val="宋体"/>
      <family val="3"/>
      <charset val="134"/>
    </font>
    <font>
      <sz val="11"/>
      <color indexed="8"/>
      <name val="宋体"/>
      <family val="3"/>
      <charset val="134"/>
    </font>
    <font>
      <sz val="11"/>
      <color indexed="9"/>
      <name val="宋体"/>
      <family val="3"/>
      <charset val="134"/>
    </font>
    <font>
      <b/>
      <sz val="18"/>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52"/>
      <name val="宋体"/>
      <family val="3"/>
      <charset val="134"/>
    </font>
    <font>
      <sz val="11"/>
      <color indexed="16"/>
      <name val="宋体"/>
      <family val="3"/>
      <charset val="134"/>
    </font>
    <font>
      <b/>
      <sz val="15"/>
      <color indexed="56"/>
      <name val="宋体"/>
      <family val="3"/>
      <charset val="134"/>
    </font>
    <font>
      <sz val="11"/>
      <color indexed="62"/>
      <name val="宋体"/>
      <family val="3"/>
      <charset val="134"/>
    </font>
    <font>
      <b/>
      <sz val="11"/>
      <color indexed="63"/>
      <name val="宋体"/>
      <family val="3"/>
      <charset val="134"/>
    </font>
    <font>
      <i/>
      <sz val="11"/>
      <color indexed="23"/>
      <name val="宋体"/>
      <family val="3"/>
      <charset val="134"/>
    </font>
    <font>
      <b/>
      <sz val="11"/>
      <color indexed="8"/>
      <name val="宋体"/>
      <family val="3"/>
      <charset val="134"/>
    </font>
    <font>
      <sz val="11"/>
      <color indexed="10"/>
      <name val="宋体"/>
      <family val="3"/>
      <charset val="134"/>
    </font>
    <font>
      <sz val="11"/>
      <color indexed="60"/>
      <name val="宋体"/>
      <family val="3"/>
      <charset val="134"/>
    </font>
    <font>
      <sz val="11"/>
      <color indexed="52"/>
      <name val="宋体"/>
      <family val="3"/>
      <charset val="134"/>
    </font>
    <font>
      <b/>
      <sz val="13"/>
      <color indexed="56"/>
      <name val="宋体"/>
      <family val="3"/>
      <charset val="134"/>
    </font>
    <font>
      <b/>
      <sz val="11"/>
      <color indexed="9"/>
      <name val="宋体"/>
      <family val="3"/>
      <charset val="134"/>
    </font>
    <font>
      <sz val="12"/>
      <name val="仿宋_GB2312"/>
      <family val="1"/>
      <charset val="134"/>
    </font>
    <font>
      <sz val="12"/>
      <name val="Calibri"/>
      <family val="2"/>
    </font>
    <font>
      <b/>
      <sz val="10"/>
      <name val="宋体"/>
      <family val="3"/>
      <charset val="134"/>
    </font>
    <font>
      <sz val="9"/>
      <name val="宋体"/>
      <family val="3"/>
      <charset val="134"/>
    </font>
    <font>
      <sz val="20"/>
      <name val="黑体"/>
      <family val="3"/>
      <charset val="134"/>
    </font>
    <font>
      <sz val="9"/>
      <name val="宋体"/>
      <family val="2"/>
      <charset val="134"/>
      <scheme val="minor"/>
    </font>
  </fonts>
  <fills count="25">
    <fill>
      <patternFill patternType="none"/>
    </fill>
    <fill>
      <patternFill patternType="gray125"/>
    </fill>
    <fill>
      <patternFill patternType="solid">
        <fgColor indexed="46"/>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42"/>
        <bgColor indexed="64"/>
      </patternFill>
    </fill>
    <fill>
      <patternFill patternType="solid">
        <fgColor indexed="27"/>
        <bgColor indexed="64"/>
      </patternFill>
    </fill>
    <fill>
      <patternFill patternType="solid">
        <fgColor indexed="11"/>
        <bgColor indexed="64"/>
      </patternFill>
    </fill>
    <fill>
      <patternFill patternType="solid">
        <fgColor indexed="10"/>
        <bgColor indexed="64"/>
      </patternFill>
    </fill>
    <fill>
      <patternFill patternType="solid">
        <fgColor indexed="30"/>
        <bgColor indexed="64"/>
      </patternFill>
    </fill>
    <fill>
      <patternFill patternType="solid">
        <fgColor indexed="44"/>
        <bgColor indexed="64"/>
      </patternFill>
    </fill>
    <fill>
      <patternFill patternType="solid">
        <fgColor indexed="45"/>
        <bgColor indexed="64"/>
      </patternFill>
    </fill>
    <fill>
      <patternFill patternType="solid">
        <fgColor indexed="31"/>
        <bgColor indexed="64"/>
      </patternFill>
    </fill>
    <fill>
      <patternFill patternType="solid">
        <fgColor indexed="22"/>
        <bgColor indexed="64"/>
      </patternFill>
    </fill>
    <fill>
      <patternFill patternType="solid">
        <fgColor indexed="53"/>
        <bgColor indexed="64"/>
      </patternFill>
    </fill>
    <fill>
      <patternFill patternType="solid">
        <fgColor indexed="47"/>
        <bgColor indexed="64"/>
      </patternFill>
    </fill>
    <fill>
      <patternFill patternType="solid">
        <fgColor indexed="52"/>
        <bgColor indexed="64"/>
      </patternFill>
    </fill>
    <fill>
      <patternFill patternType="solid">
        <fgColor indexed="57"/>
        <bgColor indexed="64"/>
      </patternFill>
    </fill>
    <fill>
      <patternFill patternType="solid">
        <fgColor indexed="62"/>
        <bgColor indexed="64"/>
      </patternFill>
    </fill>
    <fill>
      <patternFill patternType="solid">
        <fgColor indexed="43"/>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theme="0"/>
        <bgColor indexed="64"/>
      </patternFill>
    </fill>
  </fills>
  <borders count="5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indexed="64"/>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64"/>
      </right>
      <top/>
      <bottom/>
      <diagonal/>
    </border>
    <border>
      <left style="thin">
        <color indexed="0"/>
      </left>
      <right style="thin">
        <color indexed="64"/>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indexed="64"/>
      </right>
      <top style="thin">
        <color indexed="0"/>
      </top>
      <bottom style="thin">
        <color indexed="0"/>
      </bottom>
      <diagonal/>
    </border>
    <border>
      <left/>
      <right style="thin">
        <color indexed="64"/>
      </right>
      <top style="thin">
        <color indexed="0"/>
      </top>
      <bottom/>
      <diagonal/>
    </border>
    <border>
      <left/>
      <right style="thin">
        <color indexed="64"/>
      </right>
      <top style="thin">
        <color indexed="0"/>
      </top>
      <bottom style="thin">
        <color indexed="0"/>
      </bottom>
      <diagonal/>
    </border>
    <border>
      <left/>
      <right style="thin">
        <color indexed="64"/>
      </right>
      <top/>
      <bottom style="thin">
        <color indexed="0"/>
      </bottom>
      <diagonal/>
    </border>
    <border>
      <left style="thin">
        <color indexed="0"/>
      </left>
      <right style="thin">
        <color indexed="64"/>
      </right>
      <top style="thin">
        <color indexed="0"/>
      </top>
      <bottom style="thin">
        <color indexed="64"/>
      </bottom>
      <diagonal/>
    </border>
    <border>
      <left style="thin">
        <color indexed="0"/>
      </left>
      <right style="thin">
        <color indexed="64"/>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0"/>
      </left>
      <right style="thin">
        <color indexed="0"/>
      </right>
      <top style="thin">
        <color indexed="0"/>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231">
    <xf numFmtId="0" fontId="0" fillId="0" borderId="0">
      <alignment vertical="center"/>
    </xf>
    <xf numFmtId="0" fontId="1" fillId="16" borderId="0" applyNumberFormat="0" applyBorder="0" applyAlignment="0" applyProtection="0">
      <alignment vertical="center"/>
    </xf>
    <xf numFmtId="0" fontId="2" fillId="3" borderId="0" applyNumberFormat="0" applyBorder="0" applyAlignment="0" applyProtection="0">
      <alignment vertical="center"/>
    </xf>
    <xf numFmtId="0" fontId="29" fillId="0" borderId="0">
      <alignment vertical="center"/>
    </xf>
    <xf numFmtId="0" fontId="3" fillId="0" borderId="0" applyNumberFormat="0" applyFill="0" applyBorder="0" applyAlignment="0" applyProtection="0">
      <alignment vertical="center"/>
    </xf>
    <xf numFmtId="0" fontId="1" fillId="12" borderId="0" applyNumberFormat="0" applyBorder="0" applyAlignment="0" applyProtection="0">
      <alignment vertical="center"/>
    </xf>
    <xf numFmtId="0" fontId="1" fillId="6" borderId="0" applyNumberFormat="0" applyBorder="0" applyAlignment="0" applyProtection="0">
      <alignment vertical="center"/>
    </xf>
    <xf numFmtId="0" fontId="10" fillId="16" borderId="30" applyNumberFormat="0" applyAlignment="0" applyProtection="0">
      <alignment vertical="center"/>
    </xf>
    <xf numFmtId="0" fontId="1" fillId="6" borderId="0" applyNumberFormat="0" applyBorder="0" applyAlignment="0" applyProtection="0">
      <alignment vertical="center"/>
    </xf>
    <xf numFmtId="0" fontId="2" fillId="9" borderId="0" applyNumberFormat="0" applyBorder="0" applyAlignment="0" applyProtection="0">
      <alignment vertical="center"/>
    </xf>
    <xf numFmtId="0" fontId="1" fillId="16" borderId="0" applyNumberFormat="0" applyBorder="0" applyAlignment="0" applyProtection="0">
      <alignment vertical="center"/>
    </xf>
    <xf numFmtId="0" fontId="1" fillId="2" borderId="0" applyNumberFormat="0" applyBorder="0" applyAlignment="0" applyProtection="0">
      <alignment vertical="center"/>
    </xf>
    <xf numFmtId="0" fontId="5" fillId="12" borderId="0" applyNumberFormat="0" applyBorder="0" applyAlignment="0" applyProtection="0">
      <alignment vertical="center"/>
    </xf>
    <xf numFmtId="0" fontId="1" fillId="8" borderId="0" applyNumberFormat="0" applyBorder="0" applyAlignment="0" applyProtection="0">
      <alignment vertical="center"/>
    </xf>
    <xf numFmtId="0" fontId="2" fillId="8" borderId="0" applyNumberFormat="0" applyBorder="0" applyAlignment="0" applyProtection="0">
      <alignment vertical="center"/>
    </xf>
    <xf numFmtId="0" fontId="29" fillId="0" borderId="0">
      <alignment vertical="center"/>
    </xf>
    <xf numFmtId="0" fontId="29" fillId="22" borderId="36" applyNumberFormat="0" applyFont="0" applyAlignment="0" applyProtection="0">
      <alignment vertical="center"/>
    </xf>
    <xf numFmtId="0" fontId="1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5" borderId="0" applyNumberFormat="0" applyBorder="0" applyAlignment="0" applyProtection="0">
      <alignment vertical="center"/>
    </xf>
    <xf numFmtId="0" fontId="1" fillId="7"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31" applyNumberFormat="0" applyFill="0" applyAlignment="0" applyProtection="0">
      <alignment vertical="center"/>
    </xf>
    <xf numFmtId="0" fontId="17" fillId="0" borderId="35" applyNumberFormat="0" applyFill="0" applyAlignment="0" applyProtection="0">
      <alignment vertical="center"/>
    </xf>
    <xf numFmtId="0" fontId="2" fillId="10" borderId="0" applyNumberFormat="0" applyBorder="0" applyAlignment="0" applyProtection="0">
      <alignment vertical="center"/>
    </xf>
    <xf numFmtId="0" fontId="1" fillId="8" borderId="0" applyNumberFormat="0" applyBorder="0" applyAlignment="0" applyProtection="0">
      <alignment vertical="center"/>
    </xf>
    <xf numFmtId="0" fontId="4" fillId="0" borderId="38" applyNumberFormat="0" applyFill="0" applyAlignment="0" applyProtection="0">
      <alignment vertical="center"/>
    </xf>
    <xf numFmtId="0" fontId="5" fillId="12" borderId="0" applyNumberFormat="0" applyBorder="0" applyAlignment="0" applyProtection="0">
      <alignment vertical="center"/>
    </xf>
    <xf numFmtId="0" fontId="11" fillId="14" borderId="32" applyNumberFormat="0" applyAlignment="0" applyProtection="0">
      <alignment vertical="center"/>
    </xf>
    <xf numFmtId="0" fontId="2" fillId="3" borderId="0" applyNumberFormat="0" applyBorder="0" applyAlignment="0" applyProtection="0">
      <alignment vertical="center"/>
    </xf>
    <xf numFmtId="0" fontId="7" fillId="14" borderId="30" applyNumberFormat="0" applyAlignment="0" applyProtection="0">
      <alignment vertical="center"/>
    </xf>
    <xf numFmtId="0" fontId="18" fillId="23" borderId="37" applyNumberFormat="0" applyAlignment="0" applyProtection="0">
      <alignment vertical="center"/>
    </xf>
    <xf numFmtId="0" fontId="1" fillId="13" borderId="0" applyNumberFormat="0" applyBorder="0" applyAlignment="0" applyProtection="0">
      <alignment vertical="center"/>
    </xf>
    <xf numFmtId="0" fontId="2" fillId="9" borderId="0" applyNumberFormat="0" applyBorder="0" applyAlignment="0" applyProtection="0">
      <alignment vertical="center"/>
    </xf>
    <xf numFmtId="0" fontId="1" fillId="16" borderId="0" applyNumberFormat="0" applyBorder="0" applyAlignment="0" applyProtection="0">
      <alignment vertical="center"/>
    </xf>
    <xf numFmtId="0" fontId="16" fillId="0" borderId="34" applyNumberFormat="0" applyFill="0" applyAlignment="0" applyProtection="0">
      <alignment vertical="center"/>
    </xf>
    <xf numFmtId="0" fontId="1" fillId="11" borderId="0" applyNumberFormat="0" applyBorder="0" applyAlignment="0" applyProtection="0">
      <alignment vertical="center"/>
    </xf>
    <xf numFmtId="0" fontId="13" fillId="0" borderId="33" applyNumberFormat="0" applyFill="0" applyAlignment="0" applyProtection="0">
      <alignment vertical="center"/>
    </xf>
    <xf numFmtId="0" fontId="6" fillId="6" borderId="0" applyNumberFormat="0" applyBorder="0" applyAlignment="0" applyProtection="0">
      <alignment vertical="center"/>
    </xf>
    <xf numFmtId="0" fontId="15" fillId="20" borderId="0" applyNumberFormat="0" applyBorder="0" applyAlignment="0" applyProtection="0">
      <alignment vertical="center"/>
    </xf>
    <xf numFmtId="0" fontId="2" fillId="19" borderId="0" applyNumberFormat="0" applyBorder="0" applyAlignment="0" applyProtection="0">
      <alignment vertical="center"/>
    </xf>
    <xf numFmtId="0" fontId="1" fillId="7" borderId="0" applyNumberFormat="0" applyBorder="0" applyAlignment="0" applyProtection="0">
      <alignment vertical="center"/>
    </xf>
    <xf numFmtId="0" fontId="1" fillId="13" borderId="0" applyNumberFormat="0" applyBorder="0" applyAlignment="0" applyProtection="0">
      <alignment vertical="center"/>
    </xf>
    <xf numFmtId="0" fontId="8" fillId="12" borderId="0" applyNumberFormat="0" applyBorder="0" applyAlignment="0" applyProtection="0">
      <alignment vertical="center"/>
    </xf>
    <xf numFmtId="0" fontId="1" fillId="12"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2" fillId="18" borderId="0" applyNumberFormat="0" applyBorder="0" applyAlignment="0" applyProtection="0">
      <alignment vertical="center"/>
    </xf>
    <xf numFmtId="0" fontId="1" fillId="2" borderId="0" applyNumberFormat="0" applyBorder="0" applyAlignment="0" applyProtection="0">
      <alignment vertical="center"/>
    </xf>
    <xf numFmtId="0" fontId="19" fillId="0" borderId="0">
      <alignment vertical="center"/>
    </xf>
    <xf numFmtId="0" fontId="1" fillId="2" borderId="0" applyNumberFormat="0" applyBorder="0" applyAlignment="0" applyProtection="0">
      <alignment vertical="center"/>
    </xf>
    <xf numFmtId="0" fontId="2" fillId="4" borderId="0" applyNumberFormat="0" applyBorder="0" applyAlignment="0" applyProtection="0">
      <alignment vertical="center"/>
    </xf>
    <xf numFmtId="0" fontId="1" fillId="11" borderId="0" applyNumberFormat="0" applyBorder="0" applyAlignment="0" applyProtection="0">
      <alignment vertical="center"/>
    </xf>
    <xf numFmtId="0" fontId="2" fillId="4" borderId="0" applyNumberFormat="0" applyBorder="0" applyAlignment="0" applyProtection="0">
      <alignment vertical="center"/>
    </xf>
    <xf numFmtId="0" fontId="2" fillId="17" borderId="0" applyNumberFormat="0" applyBorder="0" applyAlignment="0" applyProtection="0">
      <alignment vertical="center"/>
    </xf>
    <xf numFmtId="0" fontId="2" fillId="15" borderId="0" applyNumberFormat="0" applyBorder="0" applyAlignment="0" applyProtection="0">
      <alignment vertical="center"/>
    </xf>
    <xf numFmtId="0" fontId="2" fillId="4" borderId="0" applyNumberFormat="0" applyBorder="0" applyAlignment="0" applyProtection="0">
      <alignment vertical="center"/>
    </xf>
    <xf numFmtId="0" fontId="1" fillId="21" borderId="0" applyNumberFormat="0" applyBorder="0" applyAlignment="0" applyProtection="0">
      <alignment vertical="center"/>
    </xf>
    <xf numFmtId="0" fontId="2" fillId="17" borderId="0" applyNumberFormat="0" applyBorder="0" applyAlignment="0" applyProtection="0">
      <alignment vertical="center"/>
    </xf>
    <xf numFmtId="0" fontId="1" fillId="6"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2" fillId="19"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6"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9" fillId="0" borderId="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9" fillId="0" borderId="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8" fillId="12" borderId="0" applyNumberFormat="0" applyBorder="0" applyAlignment="0" applyProtection="0">
      <alignment vertical="center"/>
    </xf>
    <xf numFmtId="0" fontId="1"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alignment vertical="center"/>
    </xf>
    <xf numFmtId="0" fontId="1" fillId="0" borderId="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15" borderId="0" applyNumberFormat="0" applyBorder="0" applyAlignment="0" applyProtection="0">
      <alignment vertical="center"/>
    </xf>
    <xf numFmtId="0" fontId="30" fillId="0" borderId="0"/>
    <xf numFmtId="0" fontId="30" fillId="0" borderId="0"/>
    <xf numFmtId="0" fontId="30" fillId="0" borderId="0"/>
    <xf numFmtId="0" fontId="29" fillId="0" borderId="0">
      <alignment vertical="center"/>
    </xf>
    <xf numFmtId="0" fontId="34" fillId="16" borderId="0" applyNumberFormat="0" applyBorder="0" applyAlignment="0" applyProtection="0">
      <alignment vertical="center"/>
    </xf>
    <xf numFmtId="0" fontId="35" fillId="3" borderId="0" applyNumberFormat="0" applyBorder="0" applyAlignment="0" applyProtection="0">
      <alignment vertical="center"/>
    </xf>
    <xf numFmtId="0" fontId="36"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6" borderId="0" applyNumberFormat="0" applyBorder="0" applyAlignment="0" applyProtection="0">
      <alignment vertical="center"/>
    </xf>
    <xf numFmtId="0" fontId="43" fillId="16" borderId="30" applyNumberFormat="0" applyAlignment="0" applyProtection="0">
      <alignment vertical="center"/>
    </xf>
    <xf numFmtId="0" fontId="34" fillId="6" borderId="0" applyNumberFormat="0" applyBorder="0" applyAlignment="0" applyProtection="0">
      <alignment vertical="center"/>
    </xf>
    <xf numFmtId="0" fontId="35" fillId="9" borderId="0" applyNumberFormat="0" applyBorder="0" applyAlignment="0" applyProtection="0">
      <alignment vertical="center"/>
    </xf>
    <xf numFmtId="0" fontId="34" fillId="16" borderId="0" applyNumberFormat="0" applyBorder="0" applyAlignment="0" applyProtection="0">
      <alignment vertical="center"/>
    </xf>
    <xf numFmtId="0" fontId="34" fillId="2" borderId="0" applyNumberFormat="0" applyBorder="0" applyAlignment="0" applyProtection="0">
      <alignment vertical="center"/>
    </xf>
    <xf numFmtId="0" fontId="38" fillId="12" borderId="0" applyNumberFormat="0" applyBorder="0" applyAlignment="0" applyProtection="0">
      <alignment vertical="center"/>
    </xf>
    <xf numFmtId="0" fontId="34" fillId="8" borderId="0" applyNumberFormat="0" applyBorder="0" applyAlignment="0" applyProtection="0">
      <alignment vertical="center"/>
    </xf>
    <xf numFmtId="0" fontId="35" fillId="8" borderId="0" applyNumberFormat="0" applyBorder="0" applyAlignment="0" applyProtection="0">
      <alignment vertical="center"/>
    </xf>
    <xf numFmtId="0" fontId="4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5" borderId="0" applyNumberFormat="0" applyBorder="0" applyAlignment="0" applyProtection="0">
      <alignment vertical="center"/>
    </xf>
    <xf numFmtId="0" fontId="34" fillId="7" borderId="0" applyNumberFormat="0" applyBorder="0" applyAlignment="0" applyProtection="0">
      <alignment vertical="center"/>
    </xf>
    <xf numFmtId="0" fontId="45" fillId="0" borderId="0" applyNumberFormat="0" applyFill="0" applyBorder="0" applyAlignment="0" applyProtection="0">
      <alignment vertical="center"/>
    </xf>
    <xf numFmtId="0" fontId="42" fillId="0" borderId="31" applyNumberFormat="0" applyFill="0" applyAlignment="0" applyProtection="0">
      <alignment vertical="center"/>
    </xf>
    <xf numFmtId="0" fontId="50" fillId="0" borderId="35" applyNumberFormat="0" applyFill="0" applyAlignment="0" applyProtection="0">
      <alignment vertical="center"/>
    </xf>
    <xf numFmtId="0" fontId="35" fillId="10" borderId="0" applyNumberFormat="0" applyBorder="0" applyAlignment="0" applyProtection="0">
      <alignment vertical="center"/>
    </xf>
    <xf numFmtId="0" fontId="34" fillId="8" borderId="0" applyNumberFormat="0" applyBorder="0" applyAlignment="0" applyProtection="0">
      <alignment vertical="center"/>
    </xf>
    <xf numFmtId="0" fontId="37" fillId="0" borderId="38" applyNumberFormat="0" applyFill="0" applyAlignment="0" applyProtection="0">
      <alignment vertical="center"/>
    </xf>
    <xf numFmtId="0" fontId="38" fillId="12" borderId="0" applyNumberFormat="0" applyBorder="0" applyAlignment="0" applyProtection="0">
      <alignment vertical="center"/>
    </xf>
    <xf numFmtId="0" fontId="44" fillId="14" borderId="32" applyNumberFormat="0" applyAlignment="0" applyProtection="0">
      <alignment vertical="center"/>
    </xf>
    <xf numFmtId="0" fontId="35" fillId="3" borderId="0" applyNumberFormat="0" applyBorder="0" applyAlignment="0" applyProtection="0">
      <alignment vertical="center"/>
    </xf>
    <xf numFmtId="0" fontId="40" fillId="14" borderId="30" applyNumberFormat="0" applyAlignment="0" applyProtection="0">
      <alignment vertical="center"/>
    </xf>
    <xf numFmtId="0" fontId="51" fillId="23" borderId="37" applyNumberFormat="0" applyAlignment="0" applyProtection="0">
      <alignment vertical="center"/>
    </xf>
    <xf numFmtId="0" fontId="34" fillId="13" borderId="0" applyNumberFormat="0" applyBorder="0" applyAlignment="0" applyProtection="0">
      <alignment vertical="center"/>
    </xf>
    <xf numFmtId="0" fontId="35" fillId="9" borderId="0" applyNumberFormat="0" applyBorder="0" applyAlignment="0" applyProtection="0">
      <alignment vertical="center"/>
    </xf>
    <xf numFmtId="0" fontId="34" fillId="16" borderId="0" applyNumberFormat="0" applyBorder="0" applyAlignment="0" applyProtection="0">
      <alignment vertical="center"/>
    </xf>
    <xf numFmtId="0" fontId="49" fillId="0" borderId="34" applyNumberFormat="0" applyFill="0" applyAlignment="0" applyProtection="0">
      <alignment vertical="center"/>
    </xf>
    <xf numFmtId="0" fontId="34" fillId="11" borderId="0" applyNumberFormat="0" applyBorder="0" applyAlignment="0" applyProtection="0">
      <alignment vertical="center"/>
    </xf>
    <xf numFmtId="0" fontId="46" fillId="0" borderId="33" applyNumberFormat="0" applyFill="0" applyAlignment="0" applyProtection="0">
      <alignment vertical="center"/>
    </xf>
    <xf numFmtId="0" fontId="39" fillId="6" borderId="0" applyNumberFormat="0" applyBorder="0" applyAlignment="0" applyProtection="0">
      <alignment vertical="center"/>
    </xf>
    <xf numFmtId="0" fontId="48" fillId="20" borderId="0" applyNumberFormat="0" applyBorder="0" applyAlignment="0" applyProtection="0">
      <alignment vertical="center"/>
    </xf>
    <xf numFmtId="0" fontId="35" fillId="19" borderId="0" applyNumberFormat="0" applyBorder="0" applyAlignment="0" applyProtection="0">
      <alignment vertical="center"/>
    </xf>
    <xf numFmtId="0" fontId="34" fillId="7" borderId="0" applyNumberFormat="0" applyBorder="0" applyAlignment="0" applyProtection="0">
      <alignment vertical="center"/>
    </xf>
    <xf numFmtId="0" fontId="34" fillId="13" borderId="0" applyNumberFormat="0" applyBorder="0" applyAlignment="0" applyProtection="0">
      <alignment vertical="center"/>
    </xf>
    <xf numFmtId="0" fontId="41" fillId="12" borderId="0" applyNumberFormat="0" applyBorder="0" applyAlignment="0" applyProtection="0">
      <alignment vertical="center"/>
    </xf>
    <xf numFmtId="0" fontId="34" fillId="12"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5" borderId="0" applyNumberFormat="0" applyBorder="0" applyAlignment="0" applyProtection="0">
      <alignment vertical="center"/>
    </xf>
    <xf numFmtId="0" fontId="35" fillId="18"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5" fillId="4" borderId="0" applyNumberFormat="0" applyBorder="0" applyAlignment="0" applyProtection="0">
      <alignment vertical="center"/>
    </xf>
    <xf numFmtId="0" fontId="34" fillId="11" borderId="0" applyNumberFormat="0" applyBorder="0" applyAlignment="0" applyProtection="0">
      <alignment vertical="center"/>
    </xf>
    <xf numFmtId="0" fontId="35" fillId="4" borderId="0" applyNumberFormat="0" applyBorder="0" applyAlignment="0" applyProtection="0">
      <alignment vertical="center"/>
    </xf>
    <xf numFmtId="0" fontId="35" fillId="17" borderId="0" applyNumberFormat="0" applyBorder="0" applyAlignment="0" applyProtection="0">
      <alignment vertical="center"/>
    </xf>
    <xf numFmtId="0" fontId="35" fillId="15" borderId="0" applyNumberFormat="0" applyBorder="0" applyAlignment="0" applyProtection="0">
      <alignment vertical="center"/>
    </xf>
    <xf numFmtId="0" fontId="35" fillId="4" borderId="0" applyNumberFormat="0" applyBorder="0" applyAlignment="0" applyProtection="0">
      <alignment vertical="center"/>
    </xf>
    <xf numFmtId="0" fontId="34" fillId="21" borderId="0" applyNumberFormat="0" applyBorder="0" applyAlignment="0" applyProtection="0">
      <alignment vertical="center"/>
    </xf>
    <xf numFmtId="0" fontId="35" fillId="17" borderId="0" applyNumberFormat="0" applyBorder="0" applyAlignment="0" applyProtection="0">
      <alignment vertical="center"/>
    </xf>
    <xf numFmtId="0" fontId="34" fillId="6"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2" borderId="0" applyNumberFormat="0" applyBorder="0" applyAlignment="0" applyProtection="0">
      <alignment vertical="center"/>
    </xf>
    <xf numFmtId="0" fontId="34" fillId="6" borderId="0" applyNumberFormat="0" applyBorder="0" applyAlignment="0" applyProtection="0">
      <alignment vertical="center"/>
    </xf>
    <xf numFmtId="0" fontId="34" fillId="2" borderId="0" applyNumberFormat="0" applyBorder="0" applyAlignment="0" applyProtection="0">
      <alignment vertical="center"/>
    </xf>
    <xf numFmtId="0" fontId="35" fillId="19"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16" borderId="0" applyNumberFormat="0" applyBorder="0" applyAlignment="0" applyProtection="0">
      <alignment vertical="center"/>
    </xf>
    <xf numFmtId="0" fontId="34" fillId="11" borderId="0" applyNumberFormat="0" applyBorder="0" applyAlignment="0" applyProtection="0">
      <alignment vertical="center"/>
    </xf>
    <xf numFmtId="0" fontId="34" fillId="5"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5" fillId="10" borderId="0" applyNumberFormat="0" applyBorder="0" applyAlignment="0" applyProtection="0">
      <alignment vertical="center"/>
    </xf>
    <xf numFmtId="0" fontId="35" fillId="5" borderId="0" applyNumberFormat="0" applyBorder="0" applyAlignment="0" applyProtection="0">
      <alignment vertical="center"/>
    </xf>
    <xf numFmtId="0" fontId="35" fillId="8"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41" fillId="12" borderId="0" applyNumberFormat="0" applyBorder="0" applyAlignment="0" applyProtection="0">
      <alignment vertical="center"/>
    </xf>
    <xf numFmtId="0" fontId="34"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5" fillId="18" borderId="0" applyNumberFormat="0" applyBorder="0" applyAlignment="0" applyProtection="0">
      <alignment vertical="center"/>
    </xf>
    <xf numFmtId="0" fontId="35" fillId="3" borderId="0" applyNumberFormat="0" applyBorder="0" applyAlignment="0" applyProtection="0">
      <alignment vertical="center"/>
    </xf>
    <xf numFmtId="0" fontId="35" fillId="15" borderId="0" applyNumberFormat="0" applyBorder="0" applyAlignment="0" applyProtection="0">
      <alignment vertical="center"/>
    </xf>
    <xf numFmtId="0" fontId="19" fillId="0" borderId="0"/>
    <xf numFmtId="0" fontId="19" fillId="0" borderId="0"/>
    <xf numFmtId="0" fontId="29" fillId="0" borderId="0">
      <alignment vertical="center"/>
    </xf>
  </cellStyleXfs>
  <cellXfs count="505">
    <xf numFmtId="0" fontId="0" fillId="0" borderId="0" xfId="0">
      <alignment vertical="center"/>
    </xf>
    <xf numFmtId="0" fontId="0" fillId="0" borderId="0" xfId="0" applyAlignment="1">
      <alignment vertical="center" wrapText="1"/>
    </xf>
    <xf numFmtId="0" fontId="0" fillId="0" borderId="0" xfId="0" applyFill="1">
      <alignment vertical="center"/>
    </xf>
    <xf numFmtId="0" fontId="23" fillId="0" borderId="0" xfId="0" applyFont="1" applyFill="1">
      <alignment vertical="center"/>
    </xf>
    <xf numFmtId="0" fontId="23" fillId="0" borderId="0" xfId="0" applyFont="1" applyFill="1" applyAlignment="1">
      <alignment vertical="center"/>
    </xf>
    <xf numFmtId="0" fontId="23" fillId="0" borderId="0" xfId="0" applyFont="1" applyFill="1" applyAlignment="1">
      <alignment horizontal="right" vertical="center"/>
    </xf>
    <xf numFmtId="0" fontId="23" fillId="0" borderId="2" xfId="0" applyFont="1" applyFill="1" applyBorder="1" applyAlignment="1">
      <alignment horizontal="center" vertical="center"/>
    </xf>
    <xf numFmtId="0" fontId="0" fillId="0" borderId="0" xfId="0" applyNumberFormat="1" applyFill="1">
      <alignment vertical="center"/>
    </xf>
    <xf numFmtId="0" fontId="24" fillId="0" borderId="0" xfId="104" applyFont="1" applyFill="1" applyAlignment="1">
      <alignment vertical="center"/>
    </xf>
    <xf numFmtId="0" fontId="0" fillId="0" borderId="0" xfId="104" applyFont="1" applyFill="1" applyAlignment="1">
      <alignment vertical="center"/>
    </xf>
    <xf numFmtId="0" fontId="29" fillId="0" borderId="0" xfId="104" applyFill="1" applyAlignment="1">
      <alignment vertical="center"/>
    </xf>
    <xf numFmtId="0" fontId="23" fillId="0" borderId="0" xfId="104" applyFont="1" applyFill="1" applyAlignment="1">
      <alignment vertical="center"/>
    </xf>
    <xf numFmtId="0" fontId="23" fillId="0" borderId="0" xfId="104" applyFont="1" applyFill="1" applyAlignment="1">
      <alignment horizontal="right" vertical="center"/>
    </xf>
    <xf numFmtId="0" fontId="24" fillId="0" borderId="2" xfId="104" applyFont="1" applyFill="1" applyBorder="1" applyAlignment="1">
      <alignment horizontal="center" vertical="center" wrapText="1"/>
    </xf>
    <xf numFmtId="0" fontId="24" fillId="0" borderId="2" xfId="3" applyFont="1" applyFill="1" applyBorder="1" applyAlignment="1">
      <alignment horizontal="center" vertical="center" wrapText="1"/>
    </xf>
    <xf numFmtId="0" fontId="0" fillId="0" borderId="2" xfId="3" applyFont="1" applyFill="1" applyBorder="1" applyAlignment="1">
      <alignment vertical="center" wrapText="1"/>
    </xf>
    <xf numFmtId="177" fontId="29" fillId="0" borderId="2" xfId="104" applyNumberFormat="1" applyFill="1" applyBorder="1" applyAlignment="1">
      <alignment horizontal="right" vertical="center" wrapText="1"/>
    </xf>
    <xf numFmtId="0" fontId="0" fillId="0" borderId="2" xfId="15" applyFont="1" applyFill="1" applyBorder="1" applyAlignment="1">
      <alignment vertical="center"/>
    </xf>
    <xf numFmtId="180" fontId="29" fillId="0" borderId="2" xfId="104" applyNumberFormat="1" applyFill="1" applyBorder="1" applyAlignment="1">
      <alignment horizontal="right" vertical="center" wrapText="1"/>
    </xf>
    <xf numFmtId="0" fontId="24" fillId="0" borderId="2" xfId="3" applyFont="1" applyFill="1" applyBorder="1" applyAlignment="1">
      <alignment horizontal="center" vertical="center"/>
    </xf>
    <xf numFmtId="177" fontId="24" fillId="0" borderId="2" xfId="104" applyNumberFormat="1" applyFont="1" applyFill="1" applyBorder="1" applyAlignment="1">
      <alignment horizontal="right" vertical="center" wrapText="1"/>
    </xf>
    <xf numFmtId="0" fontId="24" fillId="0" borderId="2" xfId="104" applyFont="1" applyFill="1" applyBorder="1" applyAlignment="1">
      <alignment horizontal="center" vertical="center"/>
    </xf>
    <xf numFmtId="0" fontId="0" fillId="0" borderId="2" xfId="3" applyFont="1" applyFill="1" applyBorder="1" applyAlignment="1">
      <alignment horizontal="left" vertical="center"/>
    </xf>
    <xf numFmtId="177" fontId="0" fillId="0" borderId="2" xfId="104" applyNumberFormat="1" applyFont="1" applyFill="1" applyBorder="1" applyAlignment="1">
      <alignment horizontal="right" vertical="center" wrapText="1"/>
    </xf>
    <xf numFmtId="0" fontId="0" fillId="0" borderId="2" xfId="104" applyFont="1" applyFill="1" applyBorder="1" applyAlignment="1">
      <alignment vertical="center"/>
    </xf>
    <xf numFmtId="0" fontId="29" fillId="0" borderId="2" xfId="104" applyFill="1" applyBorder="1" applyAlignment="1">
      <alignment vertical="center"/>
    </xf>
    <xf numFmtId="177" fontId="29" fillId="0" borderId="0" xfId="104" applyNumberFormat="1" applyFill="1" applyAlignment="1">
      <alignment vertical="center"/>
    </xf>
    <xf numFmtId="0" fontId="23" fillId="0" borderId="0" xfId="107" applyFont="1" applyFill="1">
      <alignment vertical="center"/>
    </xf>
    <xf numFmtId="0" fontId="0" fillId="0" borderId="0" xfId="107" applyFont="1" applyFill="1">
      <alignment vertical="center"/>
    </xf>
    <xf numFmtId="0" fontId="19" fillId="0" borderId="0" xfId="107" applyFill="1">
      <alignment vertical="center"/>
    </xf>
    <xf numFmtId="49" fontId="23" fillId="0" borderId="1" xfId="105" applyNumberFormat="1" applyFont="1" applyFill="1" applyBorder="1" applyAlignment="1" applyProtection="1">
      <alignment vertical="center"/>
    </xf>
    <xf numFmtId="181" fontId="23" fillId="0" borderId="0" xfId="51" applyNumberFormat="1" applyFont="1" applyFill="1" applyAlignment="1" applyProtection="1">
      <alignment vertical="center"/>
    </xf>
    <xf numFmtId="181" fontId="23" fillId="0" borderId="1" xfId="51" applyNumberFormat="1" applyFont="1" applyFill="1" applyBorder="1" applyAlignment="1" applyProtection="1">
      <alignment vertical="center"/>
    </xf>
    <xf numFmtId="0" fontId="23" fillId="0" borderId="2" xfId="51" applyNumberFormat="1" applyFont="1" applyFill="1" applyBorder="1" applyAlignment="1" applyProtection="1">
      <alignment horizontal="center" vertical="center" wrapText="1"/>
    </xf>
    <xf numFmtId="0" fontId="23" fillId="0" borderId="2" xfId="51" applyNumberFormat="1" applyFont="1" applyFill="1" applyBorder="1" applyAlignment="1" applyProtection="1">
      <alignment horizontal="center" vertical="center"/>
    </xf>
    <xf numFmtId="178" fontId="23" fillId="0" borderId="2" xfId="51" applyNumberFormat="1" applyFont="1" applyFill="1" applyBorder="1" applyAlignment="1" applyProtection="1">
      <alignment horizontal="center" vertical="center"/>
    </xf>
    <xf numFmtId="0" fontId="23" fillId="0" borderId="2" xfId="107" applyFont="1" applyFill="1" applyBorder="1" applyAlignment="1">
      <alignment horizontal="center" vertical="center"/>
    </xf>
    <xf numFmtId="49" fontId="23" fillId="0" borderId="2" xfId="107" applyNumberFormat="1" applyFont="1" applyFill="1" applyBorder="1" applyAlignment="1">
      <alignment horizontal="left" vertical="center"/>
    </xf>
    <xf numFmtId="49" fontId="23" fillId="0" borderId="2" xfId="51" applyNumberFormat="1" applyFont="1" applyFill="1" applyBorder="1" applyAlignment="1">
      <alignment horizontal="left" vertical="center"/>
    </xf>
    <xf numFmtId="49" fontId="23" fillId="0" borderId="2" xfId="51" applyNumberFormat="1" applyFont="1" applyFill="1" applyBorder="1" applyAlignment="1">
      <alignment horizontal="left" vertical="center" wrapText="1"/>
    </xf>
    <xf numFmtId="176" fontId="23" fillId="0" borderId="2" xfId="51" applyNumberFormat="1" applyFont="1" applyFill="1" applyBorder="1" applyAlignment="1">
      <alignment horizontal="right" vertical="center"/>
    </xf>
    <xf numFmtId="0" fontId="0" fillId="0" borderId="0" xfId="51" applyFont="1" applyFill="1" applyAlignment="1"/>
    <xf numFmtId="181" fontId="23" fillId="0" borderId="1" xfId="51" applyNumberFormat="1" applyFont="1" applyFill="1" applyBorder="1" applyAlignment="1" applyProtection="1">
      <alignment horizontal="right" vertical="center"/>
    </xf>
    <xf numFmtId="0" fontId="25" fillId="0" borderId="0" xfId="90" applyFont="1" applyFill="1">
      <alignment vertical="center"/>
    </xf>
    <xf numFmtId="0" fontId="0" fillId="0" borderId="0" xfId="90" applyFont="1" applyFill="1">
      <alignment vertical="center"/>
    </xf>
    <xf numFmtId="0" fontId="29" fillId="0" borderId="0" xfId="90" applyFill="1">
      <alignment vertical="center"/>
    </xf>
    <xf numFmtId="0" fontId="27" fillId="0" borderId="0" xfId="110" applyFont="1" applyFill="1" applyBorder="1" applyAlignment="1">
      <alignment horizontal="center" vertical="center"/>
    </xf>
    <xf numFmtId="0" fontId="1" fillId="0" borderId="0" xfId="110" applyFill="1">
      <alignment vertical="center"/>
    </xf>
    <xf numFmtId="0" fontId="21" fillId="0" borderId="22" xfId="110" applyFont="1" applyFill="1" applyBorder="1" applyAlignment="1">
      <alignment horizontal="center" vertical="center" wrapText="1"/>
    </xf>
    <xf numFmtId="0" fontId="21" fillId="0" borderId="23" xfId="110" applyFont="1" applyFill="1" applyBorder="1" applyAlignment="1">
      <alignment horizontal="center" vertical="center" wrapText="1"/>
    </xf>
    <xf numFmtId="0" fontId="23" fillId="0" borderId="0" xfId="107" applyFont="1" applyFill="1" applyAlignment="1">
      <alignment vertical="center"/>
    </xf>
    <xf numFmtId="0" fontId="19" fillId="0" borderId="0" xfId="108" applyFill="1" applyAlignment="1">
      <alignment vertical="center"/>
    </xf>
    <xf numFmtId="0" fontId="0" fillId="0" borderId="0" xfId="108" applyFont="1" applyFill="1" applyAlignment="1"/>
    <xf numFmtId="0" fontId="23" fillId="0" borderId="0" xfId="108" applyFont="1" applyFill="1" applyAlignment="1"/>
    <xf numFmtId="0" fontId="19" fillId="0" borderId="0" xfId="108" applyFill="1" applyAlignment="1">
      <alignment wrapText="1"/>
    </xf>
    <xf numFmtId="0" fontId="19" fillId="0" borderId="0" xfId="108" applyFill="1" applyAlignment="1"/>
    <xf numFmtId="183" fontId="23" fillId="0" borderId="1" xfId="108" applyNumberFormat="1" applyFont="1" applyFill="1" applyBorder="1" applyAlignment="1" applyProtection="1">
      <alignment vertical="center"/>
    </xf>
    <xf numFmtId="183" fontId="23" fillId="0" borderId="0" xfId="108" applyNumberFormat="1" applyFont="1" applyFill="1" applyBorder="1" applyAlignment="1" applyProtection="1">
      <alignment vertical="center" wrapText="1"/>
    </xf>
    <xf numFmtId="183" fontId="26" fillId="0" borderId="0" xfId="108" applyNumberFormat="1" applyFont="1" applyFill="1" applyBorder="1" applyAlignment="1" applyProtection="1">
      <alignment vertical="center" wrapText="1"/>
    </xf>
    <xf numFmtId="183" fontId="23" fillId="0" borderId="2" xfId="108" applyNumberFormat="1" applyFont="1" applyFill="1" applyBorder="1" applyAlignment="1" applyProtection="1">
      <alignment horizontal="centerContinuous" vertical="center"/>
    </xf>
    <xf numFmtId="181" fontId="23" fillId="0" borderId="2" xfId="108" applyNumberFormat="1" applyFont="1" applyFill="1" applyBorder="1" applyAlignment="1" applyProtection="1">
      <alignment horizontal="centerContinuous" vertical="center"/>
    </xf>
    <xf numFmtId="181" fontId="23" fillId="0" borderId="2" xfId="108" applyNumberFormat="1" applyFont="1" applyFill="1" applyBorder="1" applyAlignment="1" applyProtection="1">
      <alignment horizontal="center" vertical="center" wrapText="1"/>
    </xf>
    <xf numFmtId="184" fontId="23" fillId="0" borderId="3" xfId="105" applyNumberFormat="1" applyFont="1" applyFill="1" applyBorder="1" applyAlignment="1">
      <alignment horizontal="left" vertical="center" wrapText="1"/>
    </xf>
    <xf numFmtId="176" fontId="23" fillId="0" borderId="6" xfId="105" applyNumberFormat="1" applyFont="1" applyFill="1" applyBorder="1" applyAlignment="1" applyProtection="1">
      <alignment horizontal="right" vertical="center" wrapText="1"/>
    </xf>
    <xf numFmtId="176" fontId="23" fillId="0" borderId="2" xfId="108" applyNumberFormat="1" applyFont="1" applyFill="1" applyBorder="1" applyAlignment="1">
      <alignment horizontal="right" vertical="center" wrapText="1"/>
    </xf>
    <xf numFmtId="176" fontId="23" fillId="0" borderId="2" xfId="105" applyNumberFormat="1" applyFont="1" applyFill="1" applyBorder="1" applyAlignment="1" applyProtection="1">
      <alignment horizontal="right" vertical="center" wrapText="1"/>
    </xf>
    <xf numFmtId="0" fontId="23" fillId="0" borderId="2" xfId="93" applyFont="1" applyFill="1" applyBorder="1" applyAlignment="1">
      <alignment vertical="center" wrapText="1"/>
    </xf>
    <xf numFmtId="176" fontId="23" fillId="0" borderId="8" xfId="105" applyNumberFormat="1" applyFont="1" applyFill="1" applyBorder="1" applyAlignment="1" applyProtection="1">
      <alignment horizontal="right" vertical="center" wrapText="1"/>
    </xf>
    <xf numFmtId="0" fontId="23" fillId="0" borderId="2" xfId="109" applyFont="1" applyFill="1" applyBorder="1" applyAlignment="1">
      <alignment vertical="center" wrapText="1"/>
    </xf>
    <xf numFmtId="181" fontId="23" fillId="0" borderId="2" xfId="109" applyNumberFormat="1" applyFont="1" applyFill="1" applyBorder="1" applyAlignment="1">
      <alignment vertical="center" wrapText="1"/>
    </xf>
    <xf numFmtId="0" fontId="23" fillId="0" borderId="2" xfId="108" applyFont="1" applyFill="1" applyBorder="1" applyAlignment="1">
      <alignment horizontal="left" vertical="center" wrapText="1"/>
    </xf>
    <xf numFmtId="181" fontId="23" fillId="0" borderId="2" xfId="108" applyNumberFormat="1" applyFont="1" applyFill="1" applyBorder="1" applyAlignment="1">
      <alignment horizontal="right" vertical="center" wrapText="1"/>
    </xf>
    <xf numFmtId="0" fontId="23" fillId="0" borderId="3" xfId="105" applyFont="1" applyFill="1" applyBorder="1" applyAlignment="1">
      <alignment horizontal="center" vertical="center" wrapText="1"/>
    </xf>
    <xf numFmtId="0" fontId="23" fillId="0" borderId="3" xfId="105" applyFont="1" applyFill="1" applyBorder="1" applyAlignment="1">
      <alignment vertical="center" wrapText="1"/>
    </xf>
    <xf numFmtId="179" fontId="23" fillId="0" borderId="8" xfId="105" applyNumberFormat="1" applyFont="1" applyFill="1" applyBorder="1" applyAlignment="1" applyProtection="1">
      <alignment horizontal="right" vertical="center" wrapText="1"/>
    </xf>
    <xf numFmtId="0" fontId="23" fillId="0" borderId="2" xfId="93" applyFont="1" applyFill="1" applyBorder="1" applyAlignment="1">
      <alignment horizontal="center" vertical="center" wrapText="1"/>
    </xf>
    <xf numFmtId="0" fontId="0" fillId="0" borderId="0" xfId="108" applyFont="1" applyFill="1" applyAlignment="1">
      <alignment wrapText="1"/>
    </xf>
    <xf numFmtId="0" fontId="29" fillId="0" borderId="0" xfId="109" applyFill="1">
      <alignment vertical="center"/>
    </xf>
    <xf numFmtId="0" fontId="29" fillId="0" borderId="0" xfId="109" applyFill="1" applyAlignment="1">
      <alignment vertical="center"/>
    </xf>
    <xf numFmtId="0" fontId="23" fillId="0" borderId="2" xfId="108" applyFont="1" applyFill="1" applyBorder="1" applyAlignment="1">
      <alignment horizontal="centerContinuous"/>
    </xf>
    <xf numFmtId="0" fontId="23" fillId="0" borderId="2" xfId="108" applyFont="1" applyFill="1" applyBorder="1" applyAlignment="1">
      <alignment horizontal="centerContinuous" vertical="center"/>
    </xf>
    <xf numFmtId="49" fontId="23" fillId="0" borderId="2" xfId="108" applyNumberFormat="1" applyFont="1" applyFill="1" applyBorder="1" applyAlignment="1">
      <alignment horizontal="center" vertical="center"/>
    </xf>
    <xf numFmtId="176" fontId="23" fillId="0" borderId="2" xfId="108" applyNumberFormat="1" applyFont="1" applyFill="1" applyBorder="1" applyAlignment="1">
      <alignment horizontal="right" vertical="center"/>
    </xf>
    <xf numFmtId="0" fontId="23" fillId="0" borderId="0" xfId="109" applyFont="1" applyFill="1">
      <alignment vertical="center"/>
    </xf>
    <xf numFmtId="176" fontId="23" fillId="0" borderId="2" xfId="108" applyNumberFormat="1" applyFont="1" applyFill="1" applyBorder="1" applyAlignment="1" applyProtection="1">
      <alignment horizontal="right" vertical="center" wrapText="1"/>
    </xf>
    <xf numFmtId="0" fontId="19" fillId="0" borderId="0" xfId="106" applyFill="1" applyAlignment="1"/>
    <xf numFmtId="0" fontId="23" fillId="0" borderId="1" xfId="106" applyFont="1" applyFill="1" applyBorder="1" applyAlignment="1">
      <alignment vertical="center"/>
    </xf>
    <xf numFmtId="0" fontId="23" fillId="0" borderId="0" xfId="106" applyFont="1" applyFill="1" applyAlignment="1">
      <alignment vertical="center"/>
    </xf>
    <xf numFmtId="0" fontId="23" fillId="0" borderId="2" xfId="106" applyFont="1" applyFill="1" applyBorder="1" applyAlignment="1">
      <alignment horizontal="center" vertical="center"/>
    </xf>
    <xf numFmtId="49" fontId="19" fillId="0" borderId="2" xfId="106" applyNumberFormat="1" applyFont="1" applyFill="1" applyBorder="1" applyAlignment="1">
      <alignment horizontal="center" vertical="center" wrapText="1"/>
    </xf>
    <xf numFmtId="176" fontId="23" fillId="0" borderId="2" xfId="106" applyNumberFormat="1" applyFont="1" applyFill="1" applyBorder="1" applyAlignment="1" applyProtection="1">
      <alignment horizontal="right" vertical="center" wrapText="1"/>
    </xf>
    <xf numFmtId="0" fontId="19" fillId="0" borderId="0" xfId="106" applyFill="1" applyAlignment="1">
      <alignment horizontal="right" vertical="center"/>
    </xf>
    <xf numFmtId="176" fontId="19" fillId="0" borderId="2" xfId="106" applyNumberFormat="1" applyFont="1" applyFill="1" applyBorder="1" applyAlignment="1" applyProtection="1">
      <alignment horizontal="right" vertical="center" wrapText="1"/>
    </xf>
    <xf numFmtId="0" fontId="19" fillId="0" borderId="0" xfId="105" applyFill="1" applyAlignment="1"/>
    <xf numFmtId="49" fontId="23" fillId="0" borderId="0" xfId="105" applyNumberFormat="1" applyFont="1" applyFill="1" applyBorder="1" applyAlignment="1" applyProtection="1">
      <alignment vertical="center"/>
    </xf>
    <xf numFmtId="49" fontId="23" fillId="0" borderId="0" xfId="105" applyNumberFormat="1" applyFont="1" applyFill="1" applyBorder="1" applyAlignment="1" applyProtection="1">
      <alignment horizontal="left" vertical="center"/>
    </xf>
    <xf numFmtId="49" fontId="23" fillId="0" borderId="1" xfId="105" applyNumberFormat="1" applyFont="1" applyFill="1" applyBorder="1" applyAlignment="1" applyProtection="1">
      <alignment horizontal="left" vertical="center"/>
    </xf>
    <xf numFmtId="0" fontId="23" fillId="0" borderId="0" xfId="105" applyFont="1" applyFill="1" applyAlignment="1">
      <alignment horizontal="right" vertical="center"/>
    </xf>
    <xf numFmtId="0" fontId="23" fillId="0" borderId="0" xfId="105" applyFont="1" applyFill="1" applyAlignment="1"/>
    <xf numFmtId="0" fontId="28" fillId="0" borderId="29" xfId="105" applyFont="1" applyFill="1" applyBorder="1" applyAlignment="1">
      <alignment horizontal="center" vertical="center"/>
    </xf>
    <xf numFmtId="184" fontId="23" fillId="0" borderId="4" xfId="105" applyNumberFormat="1" applyFont="1" applyFill="1" applyBorder="1" applyAlignment="1">
      <alignment horizontal="left" vertical="center"/>
    </xf>
    <xf numFmtId="176" fontId="23" fillId="0" borderId="29" xfId="105" applyNumberFormat="1" applyFont="1" applyFill="1" applyBorder="1" applyAlignment="1" applyProtection="1">
      <alignment horizontal="right" vertical="center" wrapText="1"/>
    </xf>
    <xf numFmtId="184" fontId="23" fillId="0" borderId="4" xfId="105" applyNumberFormat="1" applyFont="1" applyFill="1" applyBorder="1" applyAlignment="1" applyProtection="1">
      <alignment horizontal="left" vertical="center"/>
    </xf>
    <xf numFmtId="179" fontId="23" fillId="0" borderId="6" xfId="105" applyNumberFormat="1" applyFont="1" applyFill="1" applyBorder="1" applyAlignment="1" applyProtection="1">
      <alignment horizontal="right" vertical="center" wrapText="1"/>
    </xf>
    <xf numFmtId="184" fontId="23" fillId="0" borderId="2" xfId="105" applyNumberFormat="1" applyFont="1" applyFill="1" applyBorder="1" applyAlignment="1" applyProtection="1">
      <alignment horizontal="left" vertical="center"/>
    </xf>
    <xf numFmtId="179" fontId="23" fillId="0" borderId="2" xfId="105" applyNumberFormat="1" applyFont="1" applyFill="1" applyBorder="1" applyAlignment="1"/>
    <xf numFmtId="179" fontId="23" fillId="0" borderId="29" xfId="105" applyNumberFormat="1" applyFont="1" applyFill="1" applyBorder="1" applyAlignment="1"/>
    <xf numFmtId="0" fontId="23" fillId="0" borderId="29" xfId="105" applyFont="1" applyFill="1" applyBorder="1" applyAlignment="1"/>
    <xf numFmtId="185" fontId="23" fillId="0" borderId="2" xfId="105" applyNumberFormat="1" applyFont="1" applyFill="1" applyBorder="1" applyAlignment="1" applyProtection="1">
      <alignment horizontal="right" vertical="center" wrapText="1"/>
    </xf>
    <xf numFmtId="0" fontId="23" fillId="0" borderId="2" xfId="105" applyFont="1" applyFill="1" applyBorder="1" applyAlignment="1"/>
    <xf numFmtId="179" fontId="23" fillId="0" borderId="2" xfId="105" applyNumberFormat="1" applyFont="1" applyFill="1" applyBorder="1" applyAlignment="1" applyProtection="1">
      <alignment horizontal="right" vertical="center"/>
    </xf>
    <xf numFmtId="179" fontId="23" fillId="0" borderId="29" xfId="105" applyNumberFormat="1" applyFont="1" applyFill="1" applyBorder="1" applyAlignment="1" applyProtection="1">
      <alignment horizontal="right" vertical="center"/>
    </xf>
    <xf numFmtId="185" fontId="23" fillId="0" borderId="8" xfId="105" applyNumberFormat="1" applyFont="1" applyFill="1" applyBorder="1" applyAlignment="1" applyProtection="1">
      <alignment horizontal="right" vertical="center" wrapText="1"/>
    </xf>
    <xf numFmtId="0" fontId="23" fillId="0" borderId="5" xfId="105" applyFont="1" applyFill="1" applyBorder="1" applyAlignment="1">
      <alignment horizontal="left" vertical="center"/>
    </xf>
    <xf numFmtId="0" fontId="23" fillId="0" borderId="2" xfId="105" applyFont="1" applyFill="1" applyBorder="1" applyAlignment="1">
      <alignment horizontal="center" vertical="center" wrapText="1"/>
    </xf>
    <xf numFmtId="0" fontId="23" fillId="0" borderId="2" xfId="105" applyFont="1" applyFill="1" applyBorder="1" applyAlignment="1">
      <alignment horizontal="center" vertical="center"/>
    </xf>
    <xf numFmtId="0" fontId="23" fillId="0" borderId="29" xfId="0" applyFont="1" applyFill="1" applyBorder="1">
      <alignment vertical="center"/>
    </xf>
    <xf numFmtId="0" fontId="23" fillId="0" borderId="4" xfId="105" applyFont="1" applyFill="1" applyBorder="1" applyAlignment="1">
      <alignment vertical="center"/>
    </xf>
    <xf numFmtId="179" fontId="23" fillId="0" borderId="2" xfId="105" applyNumberFormat="1" applyFont="1" applyFill="1" applyBorder="1" applyAlignment="1" applyProtection="1">
      <alignment horizontal="right" vertical="center" wrapText="1"/>
    </xf>
    <xf numFmtId="179" fontId="23" fillId="0" borderId="7" xfId="105" applyNumberFormat="1" applyFont="1" applyFill="1" applyBorder="1" applyAlignment="1" applyProtection="1">
      <alignment horizontal="right" vertical="center" wrapText="1"/>
    </xf>
    <xf numFmtId="0" fontId="0" fillId="0" borderId="2" xfId="0" applyFill="1" applyBorder="1">
      <alignment vertical="center"/>
    </xf>
    <xf numFmtId="0" fontId="23" fillId="0" borderId="4" xfId="105" applyFont="1" applyFill="1" applyBorder="1" applyAlignment="1">
      <alignment horizontal="center" vertical="center"/>
    </xf>
    <xf numFmtId="0" fontId="23" fillId="0" borderId="2" xfId="120" applyNumberFormat="1" applyFont="1" applyFill="1" applyBorder="1" applyAlignment="1" applyProtection="1">
      <alignment horizontal="left" vertical="center" wrapText="1"/>
    </xf>
    <xf numFmtId="0" fontId="19" fillId="0" borderId="2" xfId="106" applyFill="1" applyBorder="1" applyAlignment="1"/>
    <xf numFmtId="4" fontId="30" fillId="0" borderId="2" xfId="121" applyNumberFormat="1" applyFont="1" applyFill="1" applyBorder="1" applyAlignment="1" applyProtection="1">
      <alignment horizontal="right" vertical="center"/>
    </xf>
    <xf numFmtId="179" fontId="23" fillId="0" borderId="8" xfId="105" applyNumberFormat="1" applyFont="1" applyFill="1" applyBorder="1" applyAlignment="1"/>
    <xf numFmtId="0" fontId="23" fillId="0" borderId="2" xfId="108" applyNumberFormat="1" applyFont="1" applyFill="1" applyBorder="1" applyAlignment="1">
      <alignment horizontal="right" vertical="center" wrapText="1"/>
    </xf>
    <xf numFmtId="176" fontId="23" fillId="0" borderId="2" xfId="119" applyNumberFormat="1" applyFont="1" applyFill="1" applyBorder="1" applyAlignment="1" applyProtection="1">
      <alignment horizontal="left" vertical="center"/>
    </xf>
    <xf numFmtId="0" fontId="23" fillId="0" borderId="2" xfId="108" applyFont="1" applyFill="1" applyBorder="1" applyAlignment="1"/>
    <xf numFmtId="0" fontId="23" fillId="24" borderId="2" xfId="120" applyNumberFormat="1" applyFont="1" applyFill="1" applyBorder="1" applyAlignment="1" applyProtection="1">
      <alignment horizontal="left" vertical="center" wrapText="1"/>
    </xf>
    <xf numFmtId="49" fontId="21" fillId="24" borderId="2" xfId="99" applyNumberFormat="1" applyFont="1" applyFill="1" applyBorder="1" applyAlignment="1">
      <alignment horizontal="left" vertical="center" wrapText="1"/>
    </xf>
    <xf numFmtId="0" fontId="21" fillId="24" borderId="2" xfId="99" applyFont="1" applyFill="1" applyBorder="1" applyAlignment="1">
      <alignment vertical="center" wrapText="1"/>
    </xf>
    <xf numFmtId="186" fontId="0" fillId="24" borderId="2" xfId="0" applyNumberFormat="1" applyFont="1" applyFill="1" applyBorder="1" applyAlignment="1">
      <alignment horizontal="right" vertical="center"/>
    </xf>
    <xf numFmtId="49" fontId="21" fillId="0" borderId="39" xfId="110" applyNumberFormat="1" applyFont="1" applyFill="1" applyBorder="1" applyAlignment="1">
      <alignment horizontal="left" vertical="center" wrapText="1"/>
    </xf>
    <xf numFmtId="0" fontId="21" fillId="24" borderId="6" xfId="99" applyFont="1" applyFill="1" applyBorder="1" applyAlignment="1">
      <alignment vertical="center" wrapText="1"/>
    </xf>
    <xf numFmtId="179" fontId="21" fillId="0" borderId="39" xfId="110" applyNumberFormat="1" applyFont="1" applyFill="1" applyBorder="1" applyAlignment="1">
      <alignment horizontal="right" vertical="center" wrapText="1"/>
    </xf>
    <xf numFmtId="0" fontId="1" fillId="0" borderId="2" xfId="110" applyFill="1" applyBorder="1">
      <alignment vertical="center"/>
    </xf>
    <xf numFmtId="0" fontId="28" fillId="0" borderId="29" xfId="105" applyFont="1" applyFill="1" applyBorder="1" applyAlignment="1">
      <alignment horizontal="center" vertical="center" wrapText="1"/>
    </xf>
    <xf numFmtId="0" fontId="23" fillId="0" borderId="2" xfId="0" applyFont="1" applyFill="1" applyBorder="1" applyAlignment="1">
      <alignment horizontal="left" vertical="center"/>
    </xf>
    <xf numFmtId="179" fontId="23" fillId="0" borderId="2" xfId="0" applyNumberFormat="1" applyFont="1" applyFill="1" applyBorder="1" applyAlignment="1">
      <alignment horizontal="right" vertical="center"/>
    </xf>
    <xf numFmtId="49" fontId="0" fillId="0" borderId="0" xfId="0" applyNumberFormat="1" applyFill="1">
      <alignment vertical="center"/>
    </xf>
    <xf numFmtId="49" fontId="21" fillId="0" borderId="22" xfId="110" applyNumberFormat="1" applyFont="1" applyFill="1" applyBorder="1" applyAlignment="1">
      <alignment horizontal="center" vertical="center" wrapText="1"/>
    </xf>
    <xf numFmtId="49" fontId="1" fillId="0" borderId="0" xfId="110" applyNumberFormat="1" applyFill="1">
      <alignment vertical="center"/>
    </xf>
    <xf numFmtId="0" fontId="21" fillId="0" borderId="2" xfId="110" applyFont="1" applyFill="1" applyBorder="1">
      <alignment vertical="center"/>
    </xf>
    <xf numFmtId="49" fontId="21" fillId="0" borderId="2" xfId="110" applyNumberFormat="1" applyFont="1" applyFill="1" applyBorder="1">
      <alignment vertical="center"/>
    </xf>
    <xf numFmtId="0" fontId="33" fillId="0" borderId="0" xfId="0" applyFont="1">
      <alignment vertical="center"/>
    </xf>
    <xf numFmtId="0" fontId="31" fillId="0" borderId="0" xfId="0" applyFont="1" applyAlignment="1">
      <alignment vertical="center"/>
    </xf>
    <xf numFmtId="0" fontId="29" fillId="0" borderId="0" xfId="122">
      <alignment vertical="center"/>
    </xf>
    <xf numFmtId="0" fontId="29" fillId="0" borderId="0" xfId="122" applyFill="1">
      <alignment vertical="center"/>
    </xf>
    <xf numFmtId="49" fontId="23" fillId="0" borderId="1" xfId="219" applyNumberFormat="1" applyFont="1" applyFill="1" applyBorder="1" applyAlignment="1" applyProtection="1">
      <alignment vertical="center"/>
    </xf>
    <xf numFmtId="0" fontId="29" fillId="0" borderId="0" xfId="90" applyFont="1" applyFill="1">
      <alignment vertical="center"/>
    </xf>
    <xf numFmtId="0" fontId="29" fillId="0" borderId="0" xfId="90" applyFill="1">
      <alignment vertical="center"/>
    </xf>
    <xf numFmtId="0" fontId="26" fillId="0" borderId="0" xfId="90" applyFont="1" applyFill="1" applyAlignment="1">
      <alignment vertical="center"/>
    </xf>
    <xf numFmtId="0" fontId="23" fillId="0" borderId="0" xfId="90" applyFont="1" applyFill="1" applyAlignment="1">
      <alignment horizontal="right" vertical="center"/>
    </xf>
    <xf numFmtId="0" fontId="24" fillId="0" borderId="2" xfId="90" applyFont="1" applyFill="1" applyBorder="1" applyAlignment="1">
      <alignment horizontal="center" vertical="center"/>
    </xf>
    <xf numFmtId="0" fontId="24" fillId="0" borderId="2" xfId="90" applyFont="1" applyFill="1" applyBorder="1" applyAlignment="1">
      <alignment horizontal="center" vertical="center" wrapText="1"/>
    </xf>
    <xf numFmtId="0" fontId="29" fillId="0" borderId="2" xfId="90" applyFont="1" applyFill="1" applyBorder="1" applyAlignment="1">
      <alignment horizontal="center" vertical="center"/>
    </xf>
    <xf numFmtId="179" fontId="29" fillId="0" borderId="2" xfId="90" applyNumberFormat="1" applyFont="1" applyFill="1" applyBorder="1" applyAlignment="1">
      <alignment horizontal="right" vertical="center"/>
    </xf>
    <xf numFmtId="0" fontId="29" fillId="0" borderId="2" xfId="90" applyFont="1" applyFill="1" applyBorder="1">
      <alignment vertical="center"/>
    </xf>
    <xf numFmtId="0" fontId="52" fillId="0" borderId="0" xfId="0" applyFont="1" applyAlignment="1">
      <alignment vertical="center"/>
    </xf>
    <xf numFmtId="176" fontId="23" fillId="0" borderId="40" xfId="119" applyNumberFormat="1" applyFont="1" applyFill="1" applyBorder="1" applyAlignment="1" applyProtection="1">
      <alignment horizontal="left" vertical="center"/>
    </xf>
    <xf numFmtId="176" fontId="23" fillId="0" borderId="40" xfId="119" applyNumberFormat="1" applyFont="1" applyFill="1" applyBorder="1" applyAlignment="1" applyProtection="1">
      <alignment horizontal="right" vertical="center"/>
    </xf>
    <xf numFmtId="176" fontId="23" fillId="0" borderId="41" xfId="119" applyNumberFormat="1" applyFont="1" applyFill="1" applyBorder="1" applyAlignment="1" applyProtection="1">
      <alignment horizontal="right" vertical="center"/>
    </xf>
    <xf numFmtId="176" fontId="23" fillId="0" borderId="42" xfId="119" applyNumberFormat="1" applyFont="1" applyFill="1" applyBorder="1" applyAlignment="1" applyProtection="1">
      <alignment horizontal="right" vertical="center"/>
    </xf>
    <xf numFmtId="176" fontId="23" fillId="0" borderId="43" xfId="119" applyNumberFormat="1" applyFont="1" applyFill="1" applyBorder="1" applyAlignment="1" applyProtection="1">
      <alignment horizontal="right" vertical="center"/>
    </xf>
    <xf numFmtId="176" fontId="23" fillId="0" borderId="2" xfId="119" applyNumberFormat="1" applyFont="1" applyFill="1" applyBorder="1" applyAlignment="1" applyProtection="1">
      <alignment horizontal="right" vertical="center"/>
    </xf>
    <xf numFmtId="49" fontId="23" fillId="0" borderId="2" xfId="228" applyNumberFormat="1" applyFont="1" applyFill="1" applyBorder="1" applyAlignment="1" applyProtection="1">
      <alignment horizontal="center" vertical="center"/>
    </xf>
    <xf numFmtId="49" fontId="19" fillId="0" borderId="2" xfId="228" applyNumberFormat="1" applyFont="1" applyFill="1" applyBorder="1" applyAlignment="1" applyProtection="1">
      <alignment horizontal="center" vertical="center"/>
    </xf>
    <xf numFmtId="4" fontId="19" fillId="0" borderId="2" xfId="228" applyNumberFormat="1" applyFont="1" applyFill="1" applyBorder="1" applyAlignment="1" applyProtection="1">
      <alignment horizontal="right" vertical="center"/>
    </xf>
    <xf numFmtId="0" fontId="23" fillId="0" borderId="1" xfId="106" applyFont="1" applyFill="1" applyBorder="1" applyAlignment="1">
      <alignment vertical="center" wrapText="1"/>
    </xf>
    <xf numFmtId="0" fontId="23" fillId="0" borderId="2" xfId="106" applyFont="1" applyFill="1" applyBorder="1" applyAlignment="1">
      <alignment horizontal="center" vertical="center" wrapText="1"/>
    </xf>
    <xf numFmtId="0" fontId="19" fillId="0" borderId="2" xfId="228" applyNumberFormat="1" applyFont="1" applyFill="1" applyBorder="1" applyAlignment="1" applyProtection="1">
      <alignment horizontal="left" vertical="center" wrapText="1"/>
    </xf>
    <xf numFmtId="0" fontId="19" fillId="0" borderId="0" xfId="106" applyFill="1" applyAlignment="1">
      <alignment wrapText="1"/>
    </xf>
    <xf numFmtId="176" fontId="19" fillId="0" borderId="2" xfId="229" applyNumberFormat="1" applyFont="1" applyFill="1" applyBorder="1" applyAlignment="1" applyProtection="1">
      <alignment horizontal="right" vertical="center"/>
    </xf>
    <xf numFmtId="0" fontId="21" fillId="24" borderId="8" xfId="99" applyFont="1" applyFill="1" applyBorder="1" applyAlignment="1">
      <alignment vertical="center" wrapText="1"/>
    </xf>
    <xf numFmtId="49" fontId="1" fillId="0" borderId="2" xfId="110" applyNumberFormat="1" applyFill="1" applyBorder="1">
      <alignment vertical="center"/>
    </xf>
    <xf numFmtId="0" fontId="0" fillId="0" borderId="44" xfId="0" applyBorder="1" applyAlignment="1">
      <alignment vertical="center" wrapText="1"/>
    </xf>
    <xf numFmtId="0" fontId="0" fillId="0" borderId="45" xfId="0" applyBorder="1" applyAlignment="1">
      <alignment vertical="top" wrapText="1"/>
    </xf>
    <xf numFmtId="0" fontId="0" fillId="0" borderId="0" xfId="0" applyBorder="1" applyAlignment="1">
      <alignment vertical="top" wrapText="1"/>
    </xf>
    <xf numFmtId="0" fontId="0" fillId="0" borderId="0" xfId="0" applyBorder="1" applyAlignment="1">
      <alignment vertical="center" wrapText="1"/>
    </xf>
    <xf numFmtId="0" fontId="0" fillId="0" borderId="0" xfId="0" applyBorder="1" applyAlignment="1">
      <alignment wrapText="1"/>
    </xf>
    <xf numFmtId="0" fontId="0" fillId="0" borderId="1" xfId="0" applyBorder="1" applyAlignment="1">
      <alignment vertical="center" wrapText="1"/>
    </xf>
    <xf numFmtId="0" fontId="0" fillId="0" borderId="2" xfId="0" applyNumberFormat="1" applyBorder="1" applyAlignment="1">
      <alignment horizontal="center" vertical="center" wrapText="1"/>
    </xf>
    <xf numFmtId="0" fontId="0" fillId="0" borderId="2" xfId="0" applyNumberFormat="1" applyBorder="1" applyAlignment="1">
      <alignment horizontal="left" vertical="center" wrapText="1"/>
    </xf>
    <xf numFmtId="0" fontId="29" fillId="0" borderId="45" xfId="99" applyFont="1" applyBorder="1" applyAlignment="1">
      <alignment vertical="top" wrapText="1"/>
    </xf>
    <xf numFmtId="0" fontId="29" fillId="0" borderId="0" xfId="99" applyFont="1" applyBorder="1" applyAlignment="1">
      <alignment vertical="top" wrapText="1"/>
    </xf>
    <xf numFmtId="0" fontId="29" fillId="0" borderId="0" xfId="99" applyFont="1" applyBorder="1" applyAlignment="1">
      <alignment vertical="center" wrapText="1"/>
    </xf>
    <xf numFmtId="0" fontId="29" fillId="0" borderId="0" xfId="99" applyFont="1" applyBorder="1" applyAlignment="1">
      <alignment wrapText="1"/>
    </xf>
    <xf numFmtId="0" fontId="29" fillId="0" borderId="1" xfId="99" applyFont="1" applyBorder="1" applyAlignment="1">
      <alignment vertical="center" wrapText="1"/>
    </xf>
    <xf numFmtId="0" fontId="29" fillId="0" borderId="2" xfId="99" applyNumberFormat="1" applyFont="1" applyBorder="1" applyAlignment="1">
      <alignment horizontal="center" vertical="center" wrapText="1"/>
    </xf>
    <xf numFmtId="0" fontId="29" fillId="0" borderId="45" xfId="99" applyFont="1" applyBorder="1" applyAlignment="1">
      <alignment vertical="center" wrapText="1"/>
    </xf>
    <xf numFmtId="0" fontId="29" fillId="0" borderId="0" xfId="99" applyFont="1" applyBorder="1" applyAlignment="1">
      <alignment horizontal="right" vertical="center" wrapText="1"/>
    </xf>
    <xf numFmtId="0" fontId="29" fillId="0" borderId="0" xfId="230" applyBorder="1" applyAlignment="1">
      <alignment vertical="center" wrapText="1"/>
    </xf>
    <xf numFmtId="0" fontId="29" fillId="0" borderId="2" xfId="230" applyNumberFormat="1" applyBorder="1" applyAlignment="1">
      <alignment horizontal="center" vertical="center" wrapText="1"/>
    </xf>
    <xf numFmtId="9" fontId="29" fillId="0" borderId="2" xfId="230" applyNumberFormat="1" applyFont="1" applyBorder="1" applyAlignment="1">
      <alignment horizontal="center" vertical="center" wrapText="1"/>
    </xf>
    <xf numFmtId="0" fontId="29" fillId="0" borderId="45" xfId="230" applyBorder="1" applyAlignment="1">
      <alignment vertical="center" wrapText="1"/>
    </xf>
    <xf numFmtId="0" fontId="29" fillId="0" borderId="1" xfId="230" applyBorder="1" applyAlignment="1">
      <alignment horizontal="right" vertical="center" wrapText="1"/>
    </xf>
    <xf numFmtId="0" fontId="0" fillId="0" borderId="48" xfId="0" applyBorder="1" applyAlignment="1">
      <alignment vertical="center" wrapText="1"/>
    </xf>
    <xf numFmtId="0" fontId="0" fillId="0" borderId="41" xfId="0" applyNumberFormat="1" applyBorder="1" applyAlignment="1">
      <alignment horizontal="center" vertical="center" wrapText="1"/>
    </xf>
    <xf numFmtId="0" fontId="29" fillId="0" borderId="2" xfId="0" applyNumberFormat="1" applyFont="1" applyBorder="1" applyAlignment="1">
      <alignment horizontal="center" vertical="center" wrapText="1"/>
    </xf>
    <xf numFmtId="0" fontId="29" fillId="0" borderId="2" xfId="0" applyNumberFormat="1" applyFont="1" applyBorder="1" applyAlignment="1">
      <alignment vertical="center" wrapText="1"/>
    </xf>
    <xf numFmtId="0" fontId="0" fillId="0" borderId="2" xfId="0" applyNumberFormat="1" applyBorder="1" applyAlignment="1">
      <alignment vertical="center" wrapText="1"/>
    </xf>
    <xf numFmtId="0" fontId="28" fillId="0" borderId="41" xfId="0" applyNumberFormat="1" applyFont="1" applyBorder="1" applyAlignment="1">
      <alignment horizontal="center" vertical="center" wrapText="1"/>
    </xf>
    <xf numFmtId="0" fontId="0" fillId="0" borderId="2" xfId="0" applyNumberFormat="1" applyFont="1" applyBorder="1" applyAlignment="1">
      <alignment horizontal="center" vertical="center" wrapText="1"/>
    </xf>
    <xf numFmtId="0" fontId="23" fillId="0" borderId="2" xfId="0" applyNumberFormat="1" applyFont="1" applyBorder="1" applyAlignment="1">
      <alignment horizontal="left" vertical="center" wrapText="1"/>
    </xf>
    <xf numFmtId="0" fontId="29" fillId="0" borderId="0" xfId="230" applyBorder="1" applyAlignment="1">
      <alignment wrapText="1"/>
    </xf>
    <xf numFmtId="0" fontId="29" fillId="0" borderId="1" xfId="230" applyBorder="1" applyAlignment="1">
      <alignment vertical="center" wrapText="1"/>
    </xf>
    <xf numFmtId="0" fontId="23" fillId="0" borderId="2" xfId="230" applyNumberFormat="1" applyFont="1" applyBorder="1" applyAlignment="1">
      <alignment horizontal="center" vertical="center" wrapText="1"/>
    </xf>
    <xf numFmtId="4" fontId="23" fillId="0" borderId="2" xfId="0" applyNumberFormat="1" applyFont="1" applyBorder="1" applyAlignment="1">
      <alignment horizontal="center" vertical="center" wrapText="1"/>
    </xf>
    <xf numFmtId="0" fontId="0" fillId="0" borderId="2" xfId="0" applyNumberFormat="1" applyFont="1" applyBorder="1" applyAlignment="1">
      <alignment horizontal="left" vertical="center" wrapText="1"/>
    </xf>
    <xf numFmtId="9" fontId="0" fillId="0" borderId="2" xfId="0" applyNumberFormat="1" applyFont="1" applyBorder="1" applyAlignment="1">
      <alignment horizontal="left" vertical="center" wrapText="1"/>
    </xf>
    <xf numFmtId="49" fontId="23" fillId="0" borderId="1" xfId="105" applyNumberFormat="1" applyFont="1" applyFill="1" applyBorder="1" applyAlignment="1" applyProtection="1">
      <alignment vertical="center"/>
    </xf>
    <xf numFmtId="0" fontId="23" fillId="0" borderId="2" xfId="230" applyNumberFormat="1" applyFont="1" applyBorder="1" applyAlignment="1">
      <alignment horizontal="center" vertical="center" wrapText="1"/>
    </xf>
    <xf numFmtId="0" fontId="28" fillId="0" borderId="6" xfId="105" applyFont="1" applyFill="1" applyBorder="1" applyAlignment="1">
      <alignment horizontal="center" vertical="center" wrapText="1"/>
    </xf>
    <xf numFmtId="0" fontId="28" fillId="0" borderId="8" xfId="105" applyFont="1" applyFill="1" applyBorder="1" applyAlignment="1">
      <alignment horizontal="center" vertical="center" wrapText="1"/>
    </xf>
    <xf numFmtId="0" fontId="22" fillId="0" borderId="0" xfId="105" applyFont="1" applyFill="1" applyAlignment="1">
      <alignment horizontal="center" vertical="center"/>
    </xf>
    <xf numFmtId="49" fontId="28" fillId="0" borderId="2" xfId="105" applyNumberFormat="1" applyFont="1" applyFill="1" applyBorder="1" applyAlignment="1" applyProtection="1">
      <alignment horizontal="center" vertical="center"/>
    </xf>
    <xf numFmtId="49" fontId="28" fillId="0" borderId="5" xfId="105" applyNumberFormat="1" applyFont="1" applyFill="1" applyBorder="1" applyAlignment="1" applyProtection="1">
      <alignment horizontal="center" vertical="center"/>
    </xf>
    <xf numFmtId="0" fontId="28" fillId="0" borderId="3" xfId="105" applyFont="1" applyFill="1" applyBorder="1" applyAlignment="1">
      <alignment horizontal="center" vertical="center"/>
    </xf>
    <xf numFmtId="0" fontId="28" fillId="0" borderId="5" xfId="105" applyFont="1" applyFill="1" applyBorder="1" applyAlignment="1">
      <alignment horizontal="center" vertical="center"/>
    </xf>
    <xf numFmtId="0" fontId="28" fillId="0" borderId="2" xfId="105" applyFont="1" applyFill="1" applyBorder="1" applyAlignment="1">
      <alignment horizontal="center" vertical="center"/>
    </xf>
    <xf numFmtId="0" fontId="28" fillId="0" borderId="7" xfId="105" applyFont="1" applyFill="1" applyBorder="1" applyAlignment="1">
      <alignment horizontal="center" vertical="center"/>
    </xf>
    <xf numFmtId="0" fontId="28" fillId="0" borderId="8" xfId="105" applyFont="1" applyFill="1" applyBorder="1" applyAlignment="1">
      <alignment horizontal="center" vertical="center"/>
    </xf>
    <xf numFmtId="0" fontId="28" fillId="0" borderId="6" xfId="105" applyFont="1" applyFill="1" applyBorder="1" applyAlignment="1">
      <alignment horizontal="center" vertical="center"/>
    </xf>
    <xf numFmtId="0" fontId="22" fillId="0" borderId="0" xfId="106" applyNumberFormat="1" applyFont="1" applyFill="1" applyAlignment="1" applyProtection="1">
      <alignment horizontal="center" vertical="center"/>
    </xf>
    <xf numFmtId="49" fontId="19" fillId="0" borderId="2" xfId="106" applyNumberFormat="1" applyFont="1" applyFill="1" applyBorder="1" applyAlignment="1">
      <alignment horizontal="center" vertical="center" wrapText="1"/>
    </xf>
    <xf numFmtId="49" fontId="19" fillId="0" borderId="2" xfId="106" applyNumberFormat="1" applyFill="1" applyBorder="1" applyAlignment="1">
      <alignment horizontal="center" vertical="center" wrapText="1"/>
    </xf>
    <xf numFmtId="0" fontId="23" fillId="0" borderId="2" xfId="106" applyFont="1" applyFill="1" applyBorder="1" applyAlignment="1">
      <alignment horizontal="center" vertical="center"/>
    </xf>
    <xf numFmtId="0" fontId="23" fillId="0" borderId="2" xfId="106" applyNumberFormat="1" applyFont="1" applyFill="1" applyBorder="1" applyAlignment="1" applyProtection="1">
      <alignment horizontal="center" vertical="center"/>
    </xf>
    <xf numFmtId="0" fontId="23" fillId="0" borderId="2" xfId="106" applyNumberFormat="1" applyFont="1" applyFill="1" applyBorder="1" applyAlignment="1" applyProtection="1">
      <alignment horizontal="center" vertical="center" wrapText="1"/>
    </xf>
    <xf numFmtId="0" fontId="22" fillId="0" borderId="0" xfId="51" applyNumberFormat="1" applyFont="1" applyFill="1" applyAlignment="1" applyProtection="1">
      <alignment horizontal="center" vertical="center"/>
    </xf>
    <xf numFmtId="0" fontId="23" fillId="0" borderId="3" xfId="51" applyNumberFormat="1" applyFont="1" applyFill="1" applyBorder="1" applyAlignment="1" applyProtection="1">
      <alignment horizontal="center" vertical="center"/>
    </xf>
    <xf numFmtId="0" fontId="23" fillId="0" borderId="4" xfId="51" applyNumberFormat="1" applyFont="1" applyFill="1" applyBorder="1" applyAlignment="1" applyProtection="1">
      <alignment horizontal="center" vertical="center"/>
    </xf>
    <xf numFmtId="0" fontId="23" fillId="0" borderId="5" xfId="51" applyNumberFormat="1" applyFont="1" applyFill="1" applyBorder="1" applyAlignment="1" applyProtection="1">
      <alignment horizontal="center" vertical="center"/>
    </xf>
    <xf numFmtId="0" fontId="23" fillId="0" borderId="2" xfId="51" applyNumberFormat="1" applyFont="1" applyFill="1" applyBorder="1" applyAlignment="1" applyProtection="1">
      <alignment horizontal="center" vertical="center"/>
    </xf>
    <xf numFmtId="0" fontId="23" fillId="0" borderId="2" xfId="51" applyFont="1" applyFill="1" applyBorder="1" applyAlignment="1">
      <alignment horizontal="center" vertical="center"/>
    </xf>
    <xf numFmtId="0" fontId="23" fillId="0" borderId="3" xfId="51" applyFont="1" applyFill="1" applyBorder="1" applyAlignment="1">
      <alignment horizontal="center" vertical="center"/>
    </xf>
    <xf numFmtId="0" fontId="23" fillId="0" borderId="4" xfId="51" applyFont="1" applyFill="1" applyBorder="1" applyAlignment="1">
      <alignment horizontal="center" vertical="center"/>
    </xf>
    <xf numFmtId="0" fontId="23" fillId="0" borderId="5" xfId="51" applyFont="1" applyFill="1" applyBorder="1" applyAlignment="1">
      <alignment horizontal="center" vertical="center"/>
    </xf>
    <xf numFmtId="182" fontId="23" fillId="0" borderId="2" xfId="51" applyNumberFormat="1" applyFont="1" applyFill="1" applyBorder="1" applyAlignment="1" applyProtection="1">
      <alignment horizontal="center" vertical="center"/>
    </xf>
    <xf numFmtId="178" fontId="23" fillId="0" borderId="2" xfId="51" applyNumberFormat="1" applyFont="1" applyFill="1" applyBorder="1" applyAlignment="1" applyProtection="1">
      <alignment horizontal="center" vertical="center"/>
    </xf>
    <xf numFmtId="0" fontId="23" fillId="0" borderId="6" xfId="51" applyNumberFormat="1" applyFont="1" applyFill="1" applyBorder="1" applyAlignment="1" applyProtection="1">
      <alignment horizontal="center" vertical="center"/>
    </xf>
    <xf numFmtId="0" fontId="23" fillId="0" borderId="7" xfId="51" applyNumberFormat="1" applyFont="1" applyFill="1" applyBorder="1" applyAlignment="1" applyProtection="1">
      <alignment horizontal="center" vertical="center"/>
    </xf>
    <xf numFmtId="0" fontId="23" fillId="0" borderId="8" xfId="51" applyNumberFormat="1" applyFont="1" applyFill="1" applyBorder="1" applyAlignment="1" applyProtection="1">
      <alignment horizontal="center" vertical="center"/>
    </xf>
    <xf numFmtId="0" fontId="23" fillId="0" borderId="2" xfId="51" applyNumberFormat="1" applyFont="1" applyFill="1" applyBorder="1" applyAlignment="1" applyProtection="1">
      <alignment horizontal="center" vertical="center" wrapText="1"/>
    </xf>
    <xf numFmtId="183" fontId="22" fillId="0" borderId="0" xfId="108" applyNumberFormat="1" applyFont="1" applyFill="1" applyAlignment="1" applyProtection="1">
      <alignment horizontal="center" vertical="center" wrapText="1"/>
    </xf>
    <xf numFmtId="183" fontId="23" fillId="0" borderId="0" xfId="108" applyNumberFormat="1" applyFont="1" applyFill="1" applyAlignment="1" applyProtection="1">
      <alignment horizontal="right" vertical="center" wrapText="1"/>
    </xf>
    <xf numFmtId="183" fontId="23" fillId="0" borderId="2" xfId="108" applyNumberFormat="1" applyFont="1" applyFill="1" applyBorder="1" applyAlignment="1" applyProtection="1">
      <alignment horizontal="center" vertical="center" wrapText="1"/>
    </xf>
    <xf numFmtId="0" fontId="23" fillId="0" borderId="2" xfId="105" applyFont="1" applyFill="1" applyBorder="1" applyAlignment="1">
      <alignment horizontal="center" vertical="center"/>
    </xf>
    <xf numFmtId="184" fontId="23" fillId="0" borderId="2" xfId="105" applyNumberFormat="1" applyFont="1" applyFill="1" applyBorder="1" applyAlignment="1">
      <alignment horizontal="left" vertical="center" wrapText="1"/>
    </xf>
    <xf numFmtId="49" fontId="23" fillId="0" borderId="2" xfId="108" applyNumberFormat="1" applyFont="1" applyFill="1" applyBorder="1" applyAlignment="1">
      <alignment horizontal="center" vertical="center" wrapText="1"/>
    </xf>
    <xf numFmtId="0" fontId="23" fillId="0" borderId="2" xfId="108" applyFont="1" applyFill="1" applyBorder="1" applyAlignment="1">
      <alignment horizontal="center" vertical="center" wrapText="1"/>
    </xf>
    <xf numFmtId="0" fontId="23" fillId="0" borderId="2" xfId="105" applyFont="1" applyFill="1" applyBorder="1" applyAlignment="1">
      <alignment horizontal="left" vertical="center" wrapText="1"/>
    </xf>
    <xf numFmtId="0" fontId="23" fillId="0" borderId="2" xfId="109" applyFont="1" applyFill="1" applyBorder="1" applyAlignment="1">
      <alignment vertical="center" wrapText="1"/>
    </xf>
    <xf numFmtId="181" fontId="23" fillId="0" borderId="2" xfId="108" applyNumberFormat="1" applyFont="1" applyFill="1" applyBorder="1" applyAlignment="1" applyProtection="1">
      <alignment horizontal="center" vertical="center"/>
    </xf>
    <xf numFmtId="0" fontId="23" fillId="0" borderId="2" xfId="105" applyFont="1" applyFill="1" applyBorder="1" applyAlignment="1">
      <alignment horizontal="center" vertical="center" wrapText="1"/>
    </xf>
    <xf numFmtId="183" fontId="23" fillId="0" borderId="2" xfId="108" applyNumberFormat="1" applyFont="1" applyFill="1" applyBorder="1" applyAlignment="1" applyProtection="1">
      <alignment horizontal="center" vertical="center"/>
    </xf>
    <xf numFmtId="0" fontId="23" fillId="0" borderId="2" xfId="108" applyNumberFormat="1" applyFont="1" applyFill="1" applyBorder="1" applyAlignment="1" applyProtection="1">
      <alignment horizontal="center" vertical="center"/>
    </xf>
    <xf numFmtId="0" fontId="23" fillId="0" borderId="2" xfId="108" applyFont="1" applyFill="1" applyBorder="1" applyAlignment="1">
      <alignment horizontal="left" vertical="center" wrapText="1"/>
    </xf>
    <xf numFmtId="0" fontId="23" fillId="0" borderId="2" xfId="105" applyFont="1" applyFill="1" applyBorder="1" applyAlignment="1">
      <alignment vertical="center" wrapText="1"/>
    </xf>
    <xf numFmtId="0" fontId="23" fillId="0" borderId="2" xfId="109" applyFont="1" applyFill="1" applyBorder="1" applyAlignment="1">
      <alignment horizontal="center" vertical="center" wrapText="1"/>
    </xf>
    <xf numFmtId="49" fontId="23" fillId="0" borderId="1" xfId="105" applyNumberFormat="1" applyFont="1" applyFill="1" applyBorder="1" applyAlignment="1" applyProtection="1">
      <alignment vertical="center"/>
    </xf>
    <xf numFmtId="0" fontId="20" fillId="0" borderId="0" xfId="110" applyFont="1" applyFill="1" applyBorder="1" applyAlignment="1">
      <alignment horizontal="center" vertical="center"/>
    </xf>
    <xf numFmtId="0" fontId="21" fillId="0" borderId="0" xfId="110" applyFont="1" applyFill="1" applyBorder="1" applyAlignment="1">
      <alignment horizontal="center" vertical="center"/>
    </xf>
    <xf numFmtId="0" fontId="21" fillId="0" borderId="12" xfId="110" applyFont="1" applyFill="1" applyBorder="1" applyAlignment="1">
      <alignment horizontal="center" vertical="center"/>
    </xf>
    <xf numFmtId="0" fontId="21" fillId="0" borderId="13" xfId="110" applyFont="1" applyFill="1" applyBorder="1" applyAlignment="1">
      <alignment horizontal="center" vertical="center"/>
    </xf>
    <xf numFmtId="0" fontId="21" fillId="0" borderId="25" xfId="110" applyFont="1" applyFill="1" applyBorder="1" applyAlignment="1">
      <alignment horizontal="center" vertical="center"/>
    </xf>
    <xf numFmtId="0" fontId="21" fillId="0" borderId="23" xfId="110" applyFont="1" applyFill="1" applyBorder="1" applyAlignment="1">
      <alignment horizontal="center" vertical="center"/>
    </xf>
    <xf numFmtId="0" fontId="21" fillId="0" borderId="16" xfId="110" applyFont="1" applyFill="1" applyBorder="1" applyAlignment="1">
      <alignment horizontal="center" vertical="center" wrapText="1"/>
    </xf>
    <xf numFmtId="0" fontId="21" fillId="0" borderId="20" xfId="110" applyFont="1" applyFill="1" applyBorder="1" applyAlignment="1">
      <alignment horizontal="center" vertical="center" wrapText="1"/>
    </xf>
    <xf numFmtId="0" fontId="21" fillId="0" borderId="21" xfId="110" applyFont="1" applyFill="1" applyBorder="1" applyAlignment="1">
      <alignment horizontal="center" vertical="center" wrapText="1"/>
    </xf>
    <xf numFmtId="0" fontId="21" fillId="0" borderId="23" xfId="110" applyFont="1" applyFill="1" applyBorder="1" applyAlignment="1">
      <alignment horizontal="center" vertical="center" wrapText="1"/>
    </xf>
    <xf numFmtId="0" fontId="21" fillId="0" borderId="27" xfId="110" applyFont="1" applyFill="1" applyBorder="1" applyAlignment="1">
      <alignment horizontal="center" vertical="center" wrapText="1"/>
    </xf>
    <xf numFmtId="0" fontId="21" fillId="0" borderId="28" xfId="110" applyFont="1" applyFill="1" applyBorder="1" applyAlignment="1">
      <alignment horizontal="center" vertical="center" wrapText="1"/>
    </xf>
    <xf numFmtId="0" fontId="21" fillId="0" borderId="9" xfId="110" applyFont="1" applyFill="1" applyBorder="1" applyAlignment="1">
      <alignment horizontal="center" vertical="center" wrapText="1"/>
    </xf>
    <xf numFmtId="0" fontId="21" fillId="0" borderId="10" xfId="110" applyFont="1" applyFill="1" applyBorder="1" applyAlignment="1">
      <alignment horizontal="center" vertical="center" wrapText="1"/>
    </xf>
    <xf numFmtId="0" fontId="21" fillId="0" borderId="11" xfId="110" applyFont="1" applyFill="1" applyBorder="1" applyAlignment="1">
      <alignment horizontal="center" vertical="center" wrapText="1"/>
    </xf>
    <xf numFmtId="0" fontId="21" fillId="0" borderId="14" xfId="110" applyFont="1" applyFill="1" applyBorder="1" applyAlignment="1">
      <alignment horizontal="center" vertical="center" wrapText="1"/>
    </xf>
    <xf numFmtId="0" fontId="21" fillId="0" borderId="0" xfId="110" applyFont="1" applyFill="1" applyBorder="1" applyAlignment="1">
      <alignment horizontal="center" vertical="center" wrapText="1"/>
    </xf>
    <xf numFmtId="0" fontId="21" fillId="0" borderId="15" xfId="110" applyFont="1" applyFill="1" applyBorder="1" applyAlignment="1">
      <alignment horizontal="center" vertical="center" wrapText="1"/>
    </xf>
    <xf numFmtId="0" fontId="21" fillId="0" borderId="17" xfId="110" applyFont="1" applyFill="1" applyBorder="1" applyAlignment="1">
      <alignment horizontal="center" vertical="center" wrapText="1"/>
    </xf>
    <xf numFmtId="0" fontId="21" fillId="0" borderId="18" xfId="110" applyFont="1" applyFill="1" applyBorder="1" applyAlignment="1">
      <alignment horizontal="center" vertical="center" wrapText="1"/>
    </xf>
    <xf numFmtId="0" fontId="21" fillId="0" borderId="19" xfId="110" applyFont="1" applyFill="1" applyBorder="1" applyAlignment="1">
      <alignment horizontal="center" vertical="center" wrapText="1"/>
    </xf>
    <xf numFmtId="0" fontId="21" fillId="0" borderId="24" xfId="110" applyFont="1" applyFill="1" applyBorder="1" applyAlignment="1">
      <alignment horizontal="center" vertical="center" wrapText="1"/>
    </xf>
    <xf numFmtId="0" fontId="21" fillId="0" borderId="26" xfId="110" applyFont="1" applyFill="1" applyBorder="1" applyAlignment="1">
      <alignment horizontal="center" vertical="center" wrapText="1"/>
    </xf>
    <xf numFmtId="0" fontId="22" fillId="0" borderId="0" xfId="90" applyFont="1" applyFill="1" applyAlignment="1">
      <alignment horizontal="center" vertical="center"/>
    </xf>
    <xf numFmtId="0" fontId="29" fillId="0" borderId="0" xfId="122" applyFill="1" applyAlignment="1">
      <alignment vertical="center" wrapText="1"/>
    </xf>
    <xf numFmtId="0" fontId="31" fillId="0" borderId="0" xfId="0" applyFont="1" applyAlignment="1">
      <alignment horizontal="center" vertical="center"/>
    </xf>
    <xf numFmtId="0" fontId="22" fillId="0" borderId="0" xfId="104" applyFont="1" applyFill="1" applyBorder="1" applyAlignment="1">
      <alignment horizontal="center" vertical="center"/>
    </xf>
    <xf numFmtId="0" fontId="22" fillId="0" borderId="0" xfId="0" applyFont="1" applyFill="1" applyAlignment="1">
      <alignment horizontal="center" vertical="center"/>
    </xf>
    <xf numFmtId="0" fontId="0" fillId="0" borderId="46" xfId="0" applyBorder="1" applyAlignment="1">
      <alignment horizontal="right" vertical="center" wrapText="1"/>
    </xf>
    <xf numFmtId="0" fontId="0" fillId="0" borderId="1" xfId="0" applyBorder="1" applyAlignment="1">
      <alignment horizontal="right" vertical="center" wrapText="1"/>
    </xf>
    <xf numFmtId="0" fontId="0" fillId="0" borderId="1" xfId="0" applyBorder="1" applyAlignment="1">
      <alignment horizontal="center" vertical="center" wrapText="1"/>
    </xf>
    <xf numFmtId="0" fontId="0" fillId="0" borderId="29" xfId="0" applyBorder="1" applyAlignment="1">
      <alignment horizontal="center" vertical="center" wrapText="1"/>
    </xf>
    <xf numFmtId="0" fontId="28" fillId="0" borderId="41" xfId="0" applyNumberFormat="1" applyFont="1" applyBorder="1" applyAlignment="1">
      <alignment horizontal="left" vertical="center" wrapText="1"/>
    </xf>
    <xf numFmtId="0" fontId="28" fillId="0" borderId="50" xfId="0" applyNumberFormat="1" applyFont="1" applyBorder="1" applyAlignment="1">
      <alignment horizontal="left" vertical="center" wrapText="1"/>
    </xf>
    <xf numFmtId="0" fontId="28" fillId="0" borderId="47" xfId="0" applyNumberFormat="1" applyFont="1" applyBorder="1" applyAlignment="1">
      <alignment horizontal="left" vertical="center" wrapText="1"/>
    </xf>
    <xf numFmtId="0" fontId="0" fillId="0" borderId="40"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3" xfId="0" applyBorder="1" applyAlignment="1">
      <alignment horizontal="center" vertical="center" wrapText="1"/>
    </xf>
    <xf numFmtId="0" fontId="0" fillId="0" borderId="0" xfId="0" applyBorder="1" applyAlignment="1">
      <alignment horizontal="center" vertical="center" wrapText="1"/>
    </xf>
    <xf numFmtId="0" fontId="0" fillId="0" borderId="49" xfId="0" applyBorder="1" applyAlignment="1">
      <alignment horizontal="center" vertical="center" wrapText="1"/>
    </xf>
    <xf numFmtId="0" fontId="0" fillId="0" borderId="44" xfId="0" applyBorder="1" applyAlignment="1">
      <alignment horizontal="center" vertical="center" wrapText="1"/>
    </xf>
    <xf numFmtId="0" fontId="0" fillId="0" borderId="48" xfId="0" applyBorder="1" applyAlignment="1">
      <alignment horizontal="center" vertical="center" wrapText="1"/>
    </xf>
    <xf numFmtId="0" fontId="0" fillId="0" borderId="45" xfId="0" applyBorder="1" applyAlignment="1">
      <alignment horizontal="center" vertical="center" wrapText="1"/>
    </xf>
    <xf numFmtId="0" fontId="0" fillId="0" borderId="29" xfId="0" applyBorder="1" applyAlignment="1">
      <alignment horizontal="right" vertical="center" wrapText="1"/>
    </xf>
    <xf numFmtId="0" fontId="28" fillId="0" borderId="7" xfId="0" applyNumberFormat="1" applyFont="1" applyBorder="1" applyAlignment="1">
      <alignment horizontal="center" vertical="center" wrapText="1"/>
    </xf>
    <xf numFmtId="0" fontId="0" fillId="0" borderId="2" xfId="0" applyNumberFormat="1" applyFont="1" applyBorder="1" applyAlignment="1">
      <alignment horizontal="center" vertical="center" wrapText="1"/>
    </xf>
    <xf numFmtId="0" fontId="0" fillId="0" borderId="41" xfId="0" applyNumberFormat="1" applyBorder="1" applyAlignment="1">
      <alignment horizontal="center" vertical="center" wrapText="1"/>
    </xf>
    <xf numFmtId="0" fontId="0" fillId="0" borderId="50" xfId="0" applyNumberFormat="1" applyFont="1" applyBorder="1" applyAlignment="1">
      <alignment horizontal="center" vertical="center" wrapText="1"/>
    </xf>
    <xf numFmtId="0" fontId="0" fillId="0" borderId="47" xfId="0" applyNumberFormat="1" applyFont="1" applyBorder="1" applyAlignment="1">
      <alignment horizontal="center" vertical="center" wrapText="1"/>
    </xf>
    <xf numFmtId="0" fontId="0" fillId="0" borderId="43" xfId="0" applyNumberFormat="1" applyFont="1" applyBorder="1" applyAlignment="1">
      <alignment horizontal="center" vertical="center" wrapText="1"/>
    </xf>
    <xf numFmtId="0" fontId="0" fillId="0" borderId="48" xfId="0" applyNumberFormat="1" applyFont="1" applyBorder="1" applyAlignment="1">
      <alignment horizontal="center" vertical="center" wrapText="1"/>
    </xf>
    <xf numFmtId="0" fontId="0" fillId="0" borderId="41" xfId="0" applyNumberFormat="1" applyFont="1" applyBorder="1" applyAlignment="1">
      <alignment horizontal="center" vertical="center" wrapText="1"/>
    </xf>
    <xf numFmtId="0" fontId="0" fillId="0" borderId="45" xfId="0" applyNumberFormat="1" applyFont="1" applyBorder="1" applyAlignment="1">
      <alignment horizontal="center" vertical="center" wrapText="1"/>
    </xf>
    <xf numFmtId="0" fontId="0" fillId="0" borderId="49" xfId="0" applyNumberFormat="1" applyFont="1" applyBorder="1" applyAlignment="1">
      <alignment horizontal="center" vertical="center" wrapText="1"/>
    </xf>
    <xf numFmtId="0" fontId="0" fillId="0" borderId="41" xfId="0" applyNumberFormat="1" applyBorder="1" applyAlignment="1">
      <alignment horizontal="left" vertical="center" wrapText="1"/>
    </xf>
    <xf numFmtId="0" fontId="0" fillId="0" borderId="47" xfId="0" applyNumberFormat="1" applyFont="1" applyBorder="1" applyAlignment="1">
      <alignment horizontal="left" vertical="center" wrapText="1"/>
    </xf>
    <xf numFmtId="0" fontId="19" fillId="0" borderId="41" xfId="0" applyNumberFormat="1" applyFont="1" applyBorder="1" applyAlignment="1">
      <alignment horizontal="left" vertical="center" wrapText="1"/>
    </xf>
    <xf numFmtId="0" fontId="19" fillId="0" borderId="47" xfId="0" applyNumberFormat="1" applyFont="1" applyBorder="1" applyAlignment="1">
      <alignment horizontal="left" vertical="center" wrapText="1"/>
    </xf>
    <xf numFmtId="0" fontId="0" fillId="0" borderId="41" xfId="0" applyNumberFormat="1" applyFont="1" applyBorder="1" applyAlignment="1">
      <alignment horizontal="left" vertical="center" wrapText="1"/>
    </xf>
    <xf numFmtId="0" fontId="28" fillId="0" borderId="2" xfId="0" applyNumberFormat="1" applyFont="1" applyBorder="1" applyAlignment="1">
      <alignment horizontal="center" vertical="center" wrapText="1"/>
    </xf>
    <xf numFmtId="0" fontId="0" fillId="0" borderId="2" xfId="0" applyNumberFormat="1" applyBorder="1" applyAlignment="1">
      <alignment horizontal="center" vertical="center" wrapText="1"/>
    </xf>
    <xf numFmtId="0" fontId="28" fillId="0" borderId="40" xfId="0" applyNumberFormat="1" applyFont="1" applyBorder="1" applyAlignment="1">
      <alignment horizontal="center" vertical="center" wrapText="1"/>
    </xf>
    <xf numFmtId="0" fontId="23" fillId="0" borderId="41" xfId="0" applyNumberFormat="1" applyFont="1" applyBorder="1" applyAlignment="1">
      <alignment horizontal="left" vertical="center" wrapText="1"/>
    </xf>
    <xf numFmtId="0" fontId="23" fillId="0" borderId="47" xfId="0" applyNumberFormat="1" applyFont="1" applyBorder="1" applyAlignment="1">
      <alignment horizontal="left" vertical="center" wrapText="1"/>
    </xf>
    <xf numFmtId="0" fontId="0" fillId="0" borderId="50" xfId="0" applyNumberFormat="1" applyBorder="1" applyAlignment="1">
      <alignment horizontal="left" vertical="center" wrapText="1"/>
    </xf>
    <xf numFmtId="0" fontId="0" fillId="0" borderId="47" xfId="0" applyNumberFormat="1" applyBorder="1" applyAlignment="1">
      <alignment horizontal="left" vertical="center" wrapText="1"/>
    </xf>
    <xf numFmtId="0" fontId="0" fillId="0" borderId="41" xfId="0" applyNumberFormat="1" applyBorder="1" applyAlignment="1">
      <alignment horizontal="right" vertical="center" wrapText="1"/>
    </xf>
    <xf numFmtId="0" fontId="0" fillId="0" borderId="50" xfId="0" applyNumberFormat="1" applyBorder="1" applyAlignment="1">
      <alignment horizontal="right" vertical="center" wrapText="1"/>
    </xf>
    <xf numFmtId="0" fontId="0" fillId="0" borderId="47" xfId="0" applyNumberFormat="1" applyBorder="1" applyAlignment="1">
      <alignment horizontal="right" vertical="center" wrapText="1"/>
    </xf>
    <xf numFmtId="0" fontId="0" fillId="0" borderId="47" xfId="0" applyNumberFormat="1" applyBorder="1" applyAlignment="1">
      <alignment horizontal="center" vertical="center" wrapText="1"/>
    </xf>
    <xf numFmtId="0" fontId="0" fillId="0" borderId="2" xfId="0" applyNumberFormat="1" applyBorder="1" applyAlignment="1">
      <alignment horizontal="left" vertical="center" wrapText="1"/>
    </xf>
    <xf numFmtId="0" fontId="0" fillId="0" borderId="41" xfId="0" applyNumberFormat="1" applyBorder="1" applyAlignment="1">
      <alignment horizontal="left" vertical="top" wrapText="1"/>
    </xf>
    <xf numFmtId="0" fontId="0" fillId="0" borderId="50" xfId="0" applyNumberFormat="1" applyBorder="1" applyAlignment="1">
      <alignment horizontal="left" vertical="top" wrapText="1"/>
    </xf>
    <xf numFmtId="0" fontId="0" fillId="0" borderId="47" xfId="0" applyNumberFormat="1" applyBorder="1" applyAlignment="1">
      <alignment horizontal="left" vertical="top" wrapText="1"/>
    </xf>
    <xf numFmtId="0" fontId="0" fillId="0" borderId="2" xfId="0" applyNumberFormat="1" applyBorder="1" applyAlignment="1">
      <alignment horizontal="left" vertical="top" wrapText="1"/>
    </xf>
    <xf numFmtId="0" fontId="0" fillId="0" borderId="43" xfId="0" applyNumberFormat="1" applyBorder="1" applyAlignment="1">
      <alignment horizontal="center" vertical="center" wrapText="1"/>
    </xf>
    <xf numFmtId="0" fontId="0" fillId="0" borderId="48" xfId="0" applyNumberFormat="1" applyBorder="1" applyAlignment="1">
      <alignment horizontal="center" vertical="center" wrapText="1"/>
    </xf>
    <xf numFmtId="0" fontId="0" fillId="0" borderId="46" xfId="0" applyNumberFormat="1" applyBorder="1" applyAlignment="1">
      <alignment horizontal="center" vertical="center" wrapText="1"/>
    </xf>
    <xf numFmtId="0" fontId="0" fillId="0" borderId="29" xfId="0" applyNumberFormat="1" applyBorder="1" applyAlignment="1">
      <alignment horizontal="center" vertical="center" wrapText="1"/>
    </xf>
    <xf numFmtId="0" fontId="0" fillId="0" borderId="45" xfId="0" applyNumberFormat="1" applyBorder="1" applyAlignment="1">
      <alignment horizontal="center" vertical="center" wrapText="1"/>
    </xf>
    <xf numFmtId="0" fontId="0" fillId="0" borderId="49" xfId="0" applyNumberFormat="1" applyBorder="1" applyAlignment="1">
      <alignment horizontal="center" vertical="center" wrapText="1"/>
    </xf>
    <xf numFmtId="0" fontId="29" fillId="0" borderId="45" xfId="230" applyBorder="1" applyAlignment="1">
      <alignment horizontal="right" vertical="center" wrapText="1"/>
    </xf>
    <xf numFmtId="0" fontId="29" fillId="0" borderId="0" xfId="230" applyBorder="1" applyAlignment="1">
      <alignment horizontal="right" vertical="center" wrapText="1"/>
    </xf>
    <xf numFmtId="0" fontId="29" fillId="0" borderId="0" xfId="230" applyBorder="1" applyAlignment="1">
      <alignment horizontal="center" vertical="center" wrapText="1"/>
    </xf>
    <xf numFmtId="0" fontId="29" fillId="0" borderId="49" xfId="230" applyBorder="1" applyAlignment="1">
      <alignment horizontal="center" vertical="center" wrapText="1"/>
    </xf>
    <xf numFmtId="0" fontId="0" fillId="0" borderId="43" xfId="0" applyBorder="1" applyAlignment="1">
      <alignment vertical="center" wrapText="1"/>
    </xf>
    <xf numFmtId="0" fontId="0" fillId="0" borderId="44" xfId="0" applyBorder="1" applyAlignment="1">
      <alignment vertical="center" wrapText="1"/>
    </xf>
    <xf numFmtId="0" fontId="56" fillId="0" borderId="45" xfId="0" applyFont="1" applyBorder="1" applyAlignment="1">
      <alignment horizontal="center" vertical="center" wrapText="1"/>
    </xf>
    <xf numFmtId="0" fontId="56" fillId="0" borderId="0" xfId="0" applyFont="1" applyBorder="1" applyAlignment="1">
      <alignment horizontal="center" vertical="center" wrapText="1"/>
    </xf>
    <xf numFmtId="0" fontId="25" fillId="0" borderId="0" xfId="0" applyFont="1" applyBorder="1" applyAlignment="1">
      <alignment vertical="center" wrapText="1"/>
    </xf>
    <xf numFmtId="0" fontId="0" fillId="0" borderId="46" xfId="0" applyBorder="1" applyAlignment="1">
      <alignment horizontal="center" vertical="center" wrapText="1"/>
    </xf>
    <xf numFmtId="0" fontId="28" fillId="0" borderId="41" xfId="230" applyNumberFormat="1" applyFont="1" applyBorder="1" applyAlignment="1">
      <alignment horizontal="left" vertical="center" wrapText="1"/>
    </xf>
    <xf numFmtId="0" fontId="28" fillId="0" borderId="50" xfId="230" applyNumberFormat="1" applyFont="1" applyBorder="1" applyAlignment="1">
      <alignment horizontal="left" vertical="center" wrapText="1"/>
    </xf>
    <xf numFmtId="0" fontId="28" fillId="0" borderId="47" xfId="230" applyNumberFormat="1" applyFont="1" applyBorder="1" applyAlignment="1">
      <alignment horizontal="left" vertical="center" wrapText="1"/>
    </xf>
    <xf numFmtId="0" fontId="29" fillId="0" borderId="40" xfId="230" applyBorder="1" applyAlignment="1">
      <alignment horizontal="center" vertical="center" wrapText="1"/>
    </xf>
    <xf numFmtId="0" fontId="29" fillId="0" borderId="7" xfId="230" applyBorder="1" applyAlignment="1">
      <alignment horizontal="center" vertical="center" wrapText="1"/>
    </xf>
    <xf numFmtId="0" fontId="29" fillId="0" borderId="43" xfId="230" applyBorder="1" applyAlignment="1">
      <alignment horizontal="center" vertical="center" wrapText="1"/>
    </xf>
    <xf numFmtId="0" fontId="29" fillId="0" borderId="44" xfId="230" applyBorder="1" applyAlignment="1">
      <alignment horizontal="center" vertical="center" wrapText="1"/>
    </xf>
    <xf numFmtId="0" fontId="29" fillId="0" borderId="48" xfId="230" applyBorder="1" applyAlignment="1">
      <alignment horizontal="center" vertical="center" wrapText="1"/>
    </xf>
    <xf numFmtId="0" fontId="29" fillId="0" borderId="45" xfId="230" applyBorder="1" applyAlignment="1">
      <alignment horizontal="center" vertical="center" wrapText="1"/>
    </xf>
    <xf numFmtId="0" fontId="29" fillId="0" borderId="49" xfId="230" applyBorder="1" applyAlignment="1">
      <alignment horizontal="right" vertical="center" wrapText="1"/>
    </xf>
    <xf numFmtId="0" fontId="28" fillId="0" borderId="2" xfId="230" applyNumberFormat="1" applyFont="1" applyBorder="1" applyAlignment="1">
      <alignment horizontal="center" vertical="center" wrapText="1"/>
    </xf>
    <xf numFmtId="0" fontId="29" fillId="0" borderId="2" xfId="230" applyNumberFormat="1" applyBorder="1" applyAlignment="1">
      <alignment horizontal="center" vertical="center" wrapText="1"/>
    </xf>
    <xf numFmtId="0" fontId="29" fillId="0" borderId="2" xfId="230" applyNumberFormat="1" applyFont="1" applyBorder="1" applyAlignment="1">
      <alignment horizontal="center" vertical="center" wrapText="1"/>
    </xf>
    <xf numFmtId="0" fontId="29" fillId="0" borderId="2" xfId="230" applyNumberFormat="1" applyFont="1" applyBorder="1" applyAlignment="1">
      <alignment horizontal="left" vertical="center" wrapText="1"/>
    </xf>
    <xf numFmtId="0" fontId="23" fillId="0" borderId="2" xfId="230" applyNumberFormat="1" applyFont="1" applyBorder="1" applyAlignment="1">
      <alignment vertical="center" wrapText="1"/>
    </xf>
    <xf numFmtId="0" fontId="29" fillId="0" borderId="2" xfId="230" applyNumberFormat="1" applyBorder="1" applyAlignment="1">
      <alignment horizontal="left" vertical="center" wrapText="1"/>
    </xf>
    <xf numFmtId="0" fontId="29" fillId="0" borderId="41" xfId="230" applyNumberFormat="1" applyBorder="1" applyAlignment="1">
      <alignment horizontal="center" vertical="center" wrapText="1"/>
    </xf>
    <xf numFmtId="0" fontId="29" fillId="0" borderId="47" xfId="230" applyNumberFormat="1" applyBorder="1" applyAlignment="1">
      <alignment horizontal="center" vertical="center" wrapText="1"/>
    </xf>
    <xf numFmtId="0" fontId="29" fillId="0" borderId="2" xfId="230" applyNumberFormat="1" applyBorder="1" applyAlignment="1">
      <alignment horizontal="left" vertical="top" wrapText="1"/>
    </xf>
    <xf numFmtId="0" fontId="29" fillId="0" borderId="2" xfId="230" applyNumberFormat="1" applyFont="1" applyBorder="1" applyAlignment="1">
      <alignment horizontal="left" vertical="top" wrapText="1"/>
    </xf>
    <xf numFmtId="0" fontId="29" fillId="0" borderId="43" xfId="230" applyNumberFormat="1" applyBorder="1" applyAlignment="1">
      <alignment horizontal="center" vertical="center" wrapText="1"/>
    </xf>
    <xf numFmtId="0" fontId="29" fillId="0" borderId="48" xfId="230" applyNumberFormat="1" applyBorder="1" applyAlignment="1">
      <alignment horizontal="center" vertical="center" wrapText="1"/>
    </xf>
    <xf numFmtId="0" fontId="29" fillId="0" borderId="46" xfId="230" applyNumberFormat="1" applyBorder="1" applyAlignment="1">
      <alignment horizontal="center" vertical="center" wrapText="1"/>
    </xf>
    <xf numFmtId="0" fontId="29" fillId="0" borderId="29" xfId="230" applyNumberFormat="1" applyBorder="1" applyAlignment="1">
      <alignment horizontal="center" vertical="center" wrapText="1"/>
    </xf>
    <xf numFmtId="0" fontId="29" fillId="0" borderId="43" xfId="230" applyNumberFormat="1" applyBorder="1" applyAlignment="1">
      <alignment horizontal="left" vertical="center" wrapText="1"/>
    </xf>
    <xf numFmtId="0" fontId="29" fillId="0" borderId="44" xfId="230" applyNumberFormat="1" applyBorder="1" applyAlignment="1">
      <alignment horizontal="left" vertical="center" wrapText="1"/>
    </xf>
    <xf numFmtId="0" fontId="29" fillId="0" borderId="48" xfId="230" applyNumberFormat="1" applyBorder="1" applyAlignment="1">
      <alignment horizontal="left" vertical="center" wrapText="1"/>
    </xf>
    <xf numFmtId="0" fontId="29" fillId="0" borderId="46" xfId="230" applyNumberFormat="1" applyBorder="1" applyAlignment="1">
      <alignment horizontal="left" vertical="center" wrapText="1"/>
    </xf>
    <xf numFmtId="0" fontId="29" fillId="0" borderId="1" xfId="230" applyNumberFormat="1" applyBorder="1" applyAlignment="1">
      <alignment horizontal="left" vertical="center" wrapText="1"/>
    </xf>
    <xf numFmtId="0" fontId="29" fillId="0" borderId="29" xfId="230" applyNumberFormat="1" applyBorder="1" applyAlignment="1">
      <alignment horizontal="left" vertical="center" wrapText="1"/>
    </xf>
    <xf numFmtId="0" fontId="29" fillId="0" borderId="45" xfId="230" applyNumberFormat="1" applyBorder="1" applyAlignment="1">
      <alignment horizontal="center" vertical="center" wrapText="1"/>
    </xf>
    <xf numFmtId="0" fontId="29" fillId="0" borderId="49" xfId="230" applyNumberFormat="1" applyBorder="1" applyAlignment="1">
      <alignment horizontal="center" vertical="center" wrapText="1"/>
    </xf>
    <xf numFmtId="0" fontId="56" fillId="0" borderId="43" xfId="230" applyFont="1" applyBorder="1" applyAlignment="1">
      <alignment horizontal="center" vertical="center" wrapText="1"/>
    </xf>
    <xf numFmtId="0" fontId="56" fillId="0" borderId="44" xfId="230" applyFont="1" applyBorder="1" applyAlignment="1">
      <alignment horizontal="center" vertical="center" wrapText="1"/>
    </xf>
    <xf numFmtId="0" fontId="25" fillId="0" borderId="44" xfId="230" applyFont="1" applyBorder="1" applyAlignment="1">
      <alignment vertical="center" wrapText="1"/>
    </xf>
    <xf numFmtId="0" fontId="29" fillId="0" borderId="46" xfId="230" applyBorder="1" applyAlignment="1">
      <alignment horizontal="center" vertical="center" wrapText="1"/>
    </xf>
    <xf numFmtId="0" fontId="29" fillId="0" borderId="1" xfId="230" applyBorder="1" applyAlignment="1">
      <alignment horizontal="center" vertical="center" wrapText="1"/>
    </xf>
    <xf numFmtId="0" fontId="23" fillId="0" borderId="2" xfId="0" applyNumberFormat="1" applyFont="1" applyBorder="1" applyAlignment="1">
      <alignment horizontal="left" vertical="center" wrapText="1"/>
    </xf>
    <xf numFmtId="0" fontId="28" fillId="0" borderId="2" xfId="0" applyNumberFormat="1" applyFont="1" applyBorder="1" applyAlignment="1">
      <alignment horizontal="left" vertical="center" wrapText="1"/>
    </xf>
    <xf numFmtId="0" fontId="23" fillId="0" borderId="2" xfId="0" applyNumberFormat="1" applyFont="1" applyBorder="1" applyAlignment="1">
      <alignment horizontal="center" vertical="center" wrapText="1"/>
    </xf>
    <xf numFmtId="0" fontId="0" fillId="0" borderId="40" xfId="0" applyNumberFormat="1" applyBorder="1" applyAlignment="1">
      <alignment horizontal="center" vertical="center" wrapText="1"/>
    </xf>
    <xf numFmtId="0" fontId="0" fillId="0" borderId="8" xfId="0" applyNumberFormat="1" applyBorder="1" applyAlignment="1">
      <alignment horizontal="center" vertical="center" wrapText="1"/>
    </xf>
    <xf numFmtId="0" fontId="0" fillId="0" borderId="50" xfId="0" applyNumberFormat="1" applyBorder="1" applyAlignment="1">
      <alignment horizontal="center" vertical="center" wrapText="1"/>
    </xf>
    <xf numFmtId="0" fontId="29" fillId="0" borderId="41" xfId="0" applyNumberFormat="1" applyFont="1" applyBorder="1" applyAlignment="1">
      <alignment horizontal="center" vertical="top" wrapText="1"/>
    </xf>
    <xf numFmtId="0" fontId="0" fillId="0" borderId="50" xfId="0" applyNumberFormat="1" applyBorder="1" applyAlignment="1">
      <alignment horizontal="center" vertical="top" wrapText="1"/>
    </xf>
    <xf numFmtId="0" fontId="0" fillId="0" borderId="47" xfId="0" applyNumberFormat="1" applyBorder="1" applyAlignment="1">
      <alignment horizontal="center" vertical="top" wrapText="1"/>
    </xf>
    <xf numFmtId="0" fontId="29" fillId="0" borderId="41" xfId="0" applyNumberFormat="1" applyFont="1" applyBorder="1" applyAlignment="1">
      <alignment horizontal="center" vertical="center" wrapText="1"/>
    </xf>
    <xf numFmtId="0" fontId="0" fillId="0" borderId="2" xfId="0" applyNumberFormat="1" applyBorder="1" applyAlignment="1">
      <alignment horizontal="right" vertical="center" wrapText="1"/>
    </xf>
    <xf numFmtId="0" fontId="29" fillId="0" borderId="2" xfId="0" applyNumberFormat="1" applyFont="1" applyBorder="1" applyAlignment="1">
      <alignment horizontal="center" vertical="center" wrapText="1"/>
    </xf>
    <xf numFmtId="31" fontId="29" fillId="0" borderId="2" xfId="0" applyNumberFormat="1" applyFont="1" applyBorder="1" applyAlignment="1">
      <alignment horizontal="center" vertical="center" wrapText="1"/>
    </xf>
    <xf numFmtId="0" fontId="29" fillId="0" borderId="46" xfId="230" applyBorder="1" applyAlignment="1">
      <alignment horizontal="right" vertical="center" wrapText="1"/>
    </xf>
    <xf numFmtId="0" fontId="29" fillId="0" borderId="1" xfId="230" applyBorder="1" applyAlignment="1">
      <alignment horizontal="right" vertical="center" wrapText="1"/>
    </xf>
    <xf numFmtId="0" fontId="29" fillId="0" borderId="29" xfId="230" applyBorder="1" applyAlignment="1">
      <alignment horizontal="center" vertical="center" wrapText="1"/>
    </xf>
    <xf numFmtId="0" fontId="54" fillId="0" borderId="43" xfId="0" applyFont="1" applyBorder="1" applyAlignment="1">
      <alignment vertical="center" wrapText="1"/>
    </xf>
    <xf numFmtId="0" fontId="54" fillId="0" borderId="44" xfId="0" applyFont="1" applyBorder="1" applyAlignment="1">
      <alignment vertical="center" wrapText="1"/>
    </xf>
    <xf numFmtId="0" fontId="25" fillId="0" borderId="49" xfId="0" applyFont="1" applyBorder="1" applyAlignment="1">
      <alignment vertical="center" wrapText="1"/>
    </xf>
    <xf numFmtId="0" fontId="29" fillId="0" borderId="46"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8" xfId="230" applyBorder="1" applyAlignment="1">
      <alignment horizontal="center" vertical="center" wrapText="1"/>
    </xf>
    <xf numFmtId="0" fontId="29" fillId="0" borderId="29" xfId="230" applyBorder="1" applyAlignment="1">
      <alignment horizontal="right" vertical="center" wrapText="1"/>
    </xf>
    <xf numFmtId="0" fontId="23" fillId="0" borderId="2" xfId="230" applyNumberFormat="1" applyFont="1" applyBorder="1" applyAlignment="1">
      <alignment horizontal="center" vertical="center" wrapText="1"/>
    </xf>
    <xf numFmtId="0" fontId="29" fillId="0" borderId="50" xfId="230" applyNumberFormat="1" applyBorder="1" applyAlignment="1">
      <alignment horizontal="center" vertical="center" wrapText="1"/>
    </xf>
    <xf numFmtId="0" fontId="23" fillId="0" borderId="2" xfId="230" applyNumberFormat="1" applyFont="1" applyBorder="1" applyAlignment="1">
      <alignment horizontal="left" vertical="center" wrapText="1"/>
    </xf>
    <xf numFmtId="0" fontId="29" fillId="0" borderId="41" xfId="230" applyNumberFormat="1" applyBorder="1" applyAlignment="1">
      <alignment horizontal="right" vertical="center" wrapText="1"/>
    </xf>
    <xf numFmtId="0" fontId="29" fillId="0" borderId="50" xfId="230" applyNumberFormat="1" applyBorder="1" applyAlignment="1">
      <alignment horizontal="right" vertical="center" wrapText="1"/>
    </xf>
    <xf numFmtId="0" fontId="29" fillId="0" borderId="47" xfId="230" applyNumberFormat="1" applyBorder="1" applyAlignment="1">
      <alignment horizontal="right" vertical="center" wrapText="1"/>
    </xf>
    <xf numFmtId="0" fontId="29" fillId="0" borderId="41" xfId="230" applyNumberFormat="1" applyBorder="1" applyAlignment="1">
      <alignment horizontal="left" vertical="center" wrapText="1"/>
    </xf>
    <xf numFmtId="0" fontId="29" fillId="0" borderId="47" xfId="230" applyNumberFormat="1" applyBorder="1" applyAlignment="1">
      <alignment horizontal="left" vertical="center" wrapText="1"/>
    </xf>
    <xf numFmtId="0" fontId="29" fillId="0" borderId="50" xfId="230" applyNumberFormat="1" applyBorder="1" applyAlignment="1">
      <alignment horizontal="left" vertical="center" wrapText="1"/>
    </xf>
    <xf numFmtId="0" fontId="28" fillId="0" borderId="43" xfId="230" applyNumberFormat="1" applyFont="1" applyBorder="1" applyAlignment="1">
      <alignment horizontal="left" vertical="center" wrapText="1"/>
    </xf>
    <xf numFmtId="0" fontId="28" fillId="0" borderId="44" xfId="230" applyNumberFormat="1" applyFont="1" applyBorder="1" applyAlignment="1">
      <alignment horizontal="left" vertical="center" wrapText="1"/>
    </xf>
    <xf numFmtId="0" fontId="28" fillId="0" borderId="48" xfId="230" applyNumberFormat="1" applyFont="1" applyBorder="1" applyAlignment="1">
      <alignment horizontal="left" vertical="center" wrapText="1"/>
    </xf>
    <xf numFmtId="0" fontId="28" fillId="0" borderId="46" xfId="230" applyNumberFormat="1" applyFont="1" applyBorder="1" applyAlignment="1">
      <alignment horizontal="left" vertical="center" wrapText="1"/>
    </xf>
    <xf numFmtId="0" fontId="28" fillId="0" borderId="1" xfId="230" applyNumberFormat="1" applyFont="1" applyBorder="1" applyAlignment="1">
      <alignment horizontal="left" vertical="center" wrapText="1"/>
    </xf>
    <xf numFmtId="0" fontId="28" fillId="0" borderId="29" xfId="230" applyNumberFormat="1" applyFont="1" applyBorder="1" applyAlignment="1">
      <alignment horizontal="left" vertical="center" wrapText="1"/>
    </xf>
    <xf numFmtId="0" fontId="29" fillId="0" borderId="41" xfId="230" applyNumberFormat="1" applyFont="1" applyBorder="1" applyAlignment="1">
      <alignment horizontal="left" vertical="center" wrapText="1"/>
    </xf>
    <xf numFmtId="0" fontId="29" fillId="0" borderId="46" xfId="230" applyFont="1" applyBorder="1" applyAlignment="1">
      <alignment horizontal="center" vertical="center" wrapText="1"/>
    </xf>
    <xf numFmtId="0" fontId="29" fillId="0" borderId="1" xfId="230" applyFont="1" applyBorder="1" applyAlignment="1">
      <alignment horizontal="center" vertical="center" wrapText="1"/>
    </xf>
    <xf numFmtId="31" fontId="29" fillId="0" borderId="1" xfId="230" applyNumberFormat="1" applyBorder="1" applyAlignment="1">
      <alignment horizontal="center" vertical="center" wrapText="1"/>
    </xf>
    <xf numFmtId="0" fontId="29" fillId="0" borderId="45" xfId="99" applyFont="1" applyBorder="1" applyAlignment="1">
      <alignment horizontal="center" vertical="center" wrapText="1"/>
    </xf>
    <xf numFmtId="0" fontId="29" fillId="0" borderId="0" xfId="99" applyFont="1" applyBorder="1" applyAlignment="1">
      <alignment horizontal="center" vertical="center" wrapText="1"/>
    </xf>
    <xf numFmtId="0" fontId="29" fillId="0" borderId="49" xfId="99" applyFont="1" applyBorder="1" applyAlignment="1">
      <alignment horizontal="center" vertical="center" wrapText="1"/>
    </xf>
    <xf numFmtId="0" fontId="29" fillId="0" borderId="46" xfId="99" applyFont="1" applyBorder="1" applyAlignment="1">
      <alignment horizontal="right" vertical="center" wrapText="1"/>
    </xf>
    <xf numFmtId="0" fontId="29" fillId="0" borderId="1" xfId="99" applyFont="1" applyBorder="1" applyAlignment="1">
      <alignment horizontal="right" vertical="center" wrapText="1"/>
    </xf>
    <xf numFmtId="0" fontId="29" fillId="0" borderId="29" xfId="99" applyFont="1" applyBorder="1" applyAlignment="1">
      <alignment horizontal="right" vertical="center" wrapText="1"/>
    </xf>
    <xf numFmtId="0" fontId="29" fillId="0" borderId="1" xfId="99" applyFont="1" applyBorder="1" applyAlignment="1">
      <alignment horizontal="center" vertical="center" wrapText="1"/>
    </xf>
    <xf numFmtId="0" fontId="29" fillId="0" borderId="29" xfId="99" applyFont="1" applyBorder="1" applyAlignment="1">
      <alignment horizontal="center" vertical="center" wrapText="1"/>
    </xf>
    <xf numFmtId="0" fontId="29" fillId="0" borderId="2" xfId="99" applyNumberFormat="1" applyFont="1" applyBorder="1" applyAlignment="1">
      <alignment horizontal="center" vertical="center" wrapText="1"/>
    </xf>
    <xf numFmtId="0" fontId="28" fillId="0" borderId="41" xfId="99" applyNumberFormat="1" applyFont="1" applyBorder="1" applyAlignment="1">
      <alignment horizontal="left" vertical="center" wrapText="1"/>
    </xf>
    <xf numFmtId="0" fontId="28" fillId="0" borderId="50" xfId="99" applyNumberFormat="1" applyFont="1" applyBorder="1" applyAlignment="1">
      <alignment horizontal="left" vertical="center" wrapText="1"/>
    </xf>
    <xf numFmtId="0" fontId="28" fillId="0" borderId="47" xfId="99" applyNumberFormat="1" applyFont="1" applyBorder="1" applyAlignment="1">
      <alignment horizontal="left" vertical="center" wrapText="1"/>
    </xf>
    <xf numFmtId="0" fontId="29" fillId="0" borderId="40" xfId="99" applyFont="1" applyBorder="1" applyAlignment="1">
      <alignment horizontal="center" vertical="center" wrapText="1"/>
    </xf>
    <xf numFmtId="0" fontId="29" fillId="0" borderId="7" xfId="99" applyFont="1" applyBorder="1" applyAlignment="1">
      <alignment horizontal="center" vertical="center" wrapText="1"/>
    </xf>
    <xf numFmtId="0" fontId="29" fillId="0" borderId="8" xfId="99" applyFont="1" applyBorder="1" applyAlignment="1">
      <alignment horizontal="center" vertical="center" wrapText="1"/>
    </xf>
    <xf numFmtId="0" fontId="29" fillId="0" borderId="43" xfId="99" applyFont="1" applyBorder="1" applyAlignment="1">
      <alignment horizontal="center" vertical="center" wrapText="1"/>
    </xf>
    <xf numFmtId="0" fontId="29" fillId="0" borderId="44" xfId="99" applyFont="1" applyBorder="1" applyAlignment="1">
      <alignment horizontal="center" vertical="center" wrapText="1"/>
    </xf>
    <xf numFmtId="0" fontId="29" fillId="0" borderId="48" xfId="99" applyFont="1" applyBorder="1" applyAlignment="1">
      <alignment horizontal="center" vertical="center" wrapText="1"/>
    </xf>
    <xf numFmtId="0" fontId="28" fillId="0" borderId="2" xfId="99" applyNumberFormat="1" applyFont="1" applyBorder="1" applyAlignment="1">
      <alignment horizontal="center" vertical="center" wrapText="1"/>
    </xf>
    <xf numFmtId="0" fontId="28" fillId="0" borderId="40" xfId="99" applyNumberFormat="1" applyFont="1" applyBorder="1" applyAlignment="1">
      <alignment horizontal="center" vertical="center" wrapText="1"/>
    </xf>
    <xf numFmtId="0" fontId="28" fillId="0" borderId="7" xfId="99" applyNumberFormat="1" applyFont="1" applyBorder="1" applyAlignment="1">
      <alignment horizontal="center" vertical="center" wrapText="1"/>
    </xf>
    <xf numFmtId="0" fontId="29" fillId="0" borderId="41" xfId="99" applyNumberFormat="1" applyFont="1" applyBorder="1" applyAlignment="1">
      <alignment horizontal="center" vertical="center" wrapText="1"/>
    </xf>
    <xf numFmtId="0" fontId="29" fillId="0" borderId="50" xfId="99" applyNumberFormat="1" applyFont="1" applyBorder="1" applyAlignment="1">
      <alignment horizontal="center" vertical="center" wrapText="1"/>
    </xf>
    <xf numFmtId="0" fontId="29" fillId="0" borderId="47" xfId="99" applyNumberFormat="1" applyFont="1" applyBorder="1" applyAlignment="1">
      <alignment horizontal="center" vertical="center" wrapText="1"/>
    </xf>
    <xf numFmtId="0" fontId="29" fillId="0" borderId="43" xfId="99" applyNumberFormat="1" applyFont="1" applyBorder="1" applyAlignment="1">
      <alignment horizontal="center" vertical="center" wrapText="1"/>
    </xf>
    <xf numFmtId="0" fontId="29" fillId="0" borderId="48" xfId="99" applyNumberFormat="1" applyFont="1" applyBorder="1" applyAlignment="1">
      <alignment horizontal="center" vertical="center" wrapText="1"/>
    </xf>
    <xf numFmtId="0" fontId="29" fillId="0" borderId="41" xfId="99" applyNumberFormat="1" applyFont="1" applyBorder="1" applyAlignment="1">
      <alignment horizontal="left" vertical="center" wrapText="1"/>
    </xf>
    <xf numFmtId="0" fontId="29" fillId="0" borderId="47" xfId="99" applyNumberFormat="1" applyFont="1" applyBorder="1" applyAlignment="1">
      <alignment horizontal="left" vertical="center" wrapText="1"/>
    </xf>
    <xf numFmtId="0" fontId="29" fillId="0" borderId="45" xfId="99" applyNumberFormat="1" applyFont="1" applyBorder="1" applyAlignment="1">
      <alignment horizontal="center" vertical="center" wrapText="1"/>
    </xf>
    <xf numFmtId="0" fontId="29" fillId="0" borderId="49" xfId="99" applyNumberFormat="1" applyFont="1" applyBorder="1" applyAlignment="1">
      <alignment horizontal="center" vertical="center" wrapText="1"/>
    </xf>
    <xf numFmtId="0" fontId="29" fillId="0" borderId="46" xfId="99" applyNumberFormat="1" applyFont="1" applyBorder="1" applyAlignment="1">
      <alignment horizontal="center" vertical="center" wrapText="1"/>
    </xf>
    <xf numFmtId="0" fontId="29" fillId="0" borderId="29" xfId="99" applyNumberFormat="1" applyFont="1" applyBorder="1" applyAlignment="1">
      <alignment horizontal="center" vertical="center" wrapText="1"/>
    </xf>
    <xf numFmtId="0" fontId="29" fillId="0" borderId="50" xfId="99" applyNumberFormat="1" applyFont="1" applyBorder="1" applyAlignment="1">
      <alignment horizontal="left" vertical="center" wrapText="1"/>
    </xf>
    <xf numFmtId="0" fontId="29" fillId="0" borderId="41" xfId="99" applyNumberFormat="1" applyFont="1" applyBorder="1" applyAlignment="1">
      <alignment horizontal="right" vertical="center" wrapText="1"/>
    </xf>
    <xf numFmtId="0" fontId="29" fillId="0" borderId="50" xfId="99" applyNumberFormat="1" applyFont="1" applyBorder="1" applyAlignment="1">
      <alignment horizontal="right" vertical="center" wrapText="1"/>
    </xf>
    <xf numFmtId="0" fontId="29" fillId="0" borderId="47" xfId="99" applyNumberFormat="1" applyFont="1" applyBorder="1" applyAlignment="1">
      <alignment horizontal="right" vertical="center" wrapText="1"/>
    </xf>
    <xf numFmtId="0" fontId="29" fillId="0" borderId="2" xfId="99" applyNumberFormat="1" applyFont="1" applyBorder="1" applyAlignment="1">
      <alignment horizontal="left" vertical="center" wrapText="1"/>
    </xf>
    <xf numFmtId="0" fontId="28" fillId="0" borderId="41" xfId="218" applyFont="1" applyFill="1" applyBorder="1" applyAlignment="1">
      <alignment horizontal="left" vertical="center" wrapText="1"/>
    </xf>
    <xf numFmtId="0" fontId="28" fillId="0" borderId="50" xfId="218" applyFont="1" applyFill="1" applyBorder="1" applyAlignment="1">
      <alignment horizontal="left" vertical="center" wrapText="1"/>
    </xf>
    <xf numFmtId="0" fontId="28" fillId="0" borderId="47" xfId="218" applyFont="1" applyFill="1" applyBorder="1" applyAlignment="1">
      <alignment horizontal="left" vertical="center" wrapText="1"/>
    </xf>
    <xf numFmtId="0" fontId="29" fillId="0" borderId="41" xfId="99" applyNumberFormat="1" applyFont="1" applyBorder="1" applyAlignment="1">
      <alignment horizontal="left" vertical="top" wrapText="1"/>
    </xf>
    <xf numFmtId="0" fontId="29" fillId="0" borderId="50" xfId="99" applyNumberFormat="1" applyFont="1" applyBorder="1" applyAlignment="1">
      <alignment horizontal="left" vertical="top" wrapText="1"/>
    </xf>
    <xf numFmtId="0" fontId="29" fillId="0" borderId="47" xfId="99" applyNumberFormat="1" applyFont="1" applyBorder="1" applyAlignment="1">
      <alignment horizontal="left" vertical="top" wrapText="1"/>
    </xf>
    <xf numFmtId="0" fontId="29" fillId="0" borderId="43" xfId="99" applyNumberFormat="1" applyFont="1" applyBorder="1" applyAlignment="1">
      <alignment horizontal="left" vertical="center" wrapText="1"/>
    </xf>
    <xf numFmtId="0" fontId="29" fillId="0" borderId="44" xfId="99" applyNumberFormat="1" applyFont="1" applyBorder="1" applyAlignment="1">
      <alignment horizontal="left" vertical="center" wrapText="1"/>
    </xf>
    <xf numFmtId="0" fontId="29" fillId="0" borderId="48" xfId="99" applyNumberFormat="1" applyFont="1" applyBorder="1" applyAlignment="1">
      <alignment horizontal="left" vertical="center" wrapText="1"/>
    </xf>
    <xf numFmtId="0" fontId="29" fillId="0" borderId="46" xfId="99" applyNumberFormat="1" applyFont="1" applyBorder="1" applyAlignment="1">
      <alignment horizontal="left" vertical="center" wrapText="1"/>
    </xf>
    <xf numFmtId="0" fontId="29" fillId="0" borderId="1" xfId="99" applyNumberFormat="1" applyFont="1" applyBorder="1" applyAlignment="1">
      <alignment horizontal="left" vertical="center" wrapText="1"/>
    </xf>
    <xf numFmtId="0" fontId="29" fillId="0" borderId="29" xfId="99" applyNumberFormat="1" applyFont="1" applyBorder="1" applyAlignment="1">
      <alignment horizontal="left" vertical="center" wrapText="1"/>
    </xf>
    <xf numFmtId="0" fontId="29" fillId="0" borderId="2" xfId="99" applyNumberFormat="1" applyFont="1" applyBorder="1" applyAlignment="1">
      <alignment horizontal="left" vertical="top" wrapText="1"/>
    </xf>
    <xf numFmtId="0" fontId="28" fillId="0" borderId="43" xfId="99" applyNumberFormat="1" applyFont="1" applyBorder="1" applyAlignment="1">
      <alignment horizontal="left" vertical="center" wrapText="1"/>
    </xf>
    <xf numFmtId="0" fontId="28" fillId="0" borderId="44" xfId="99" applyNumberFormat="1" applyFont="1" applyBorder="1" applyAlignment="1">
      <alignment horizontal="left" vertical="center" wrapText="1"/>
    </xf>
    <xf numFmtId="0" fontId="28" fillId="0" borderId="48" xfId="99" applyNumberFormat="1" applyFont="1" applyBorder="1" applyAlignment="1">
      <alignment horizontal="left" vertical="center" wrapText="1"/>
    </xf>
    <xf numFmtId="0" fontId="28" fillId="0" borderId="46" xfId="99" applyNumberFormat="1" applyFont="1" applyBorder="1" applyAlignment="1">
      <alignment horizontal="left" vertical="center" wrapText="1"/>
    </xf>
    <xf numFmtId="0" fontId="28" fillId="0" borderId="1" xfId="99" applyNumberFormat="1" applyFont="1" applyBorder="1" applyAlignment="1">
      <alignment horizontal="left" vertical="center" wrapText="1"/>
    </xf>
    <xf numFmtId="0" fontId="28" fillId="0" borderId="29" xfId="99" applyNumberFormat="1" applyFont="1" applyBorder="1" applyAlignment="1">
      <alignment horizontal="left" vertical="center" wrapText="1"/>
    </xf>
    <xf numFmtId="0" fontId="56" fillId="0" borderId="43" xfId="99" applyFont="1" applyBorder="1" applyAlignment="1">
      <alignment horizontal="center" vertical="center" wrapText="1"/>
    </xf>
    <xf numFmtId="0" fontId="56" fillId="0" borderId="44" xfId="99" applyFont="1" applyBorder="1" applyAlignment="1">
      <alignment horizontal="center" vertical="center" wrapText="1"/>
    </xf>
    <xf numFmtId="0" fontId="25" fillId="0" borderId="44" xfId="99" applyFont="1" applyBorder="1" applyAlignment="1">
      <alignment vertical="center" wrapText="1"/>
    </xf>
    <xf numFmtId="0" fontId="29" fillId="0" borderId="46" xfId="99" applyFont="1" applyBorder="1" applyAlignment="1">
      <alignment horizontal="center" vertical="center" wrapText="1"/>
    </xf>
    <xf numFmtId="0" fontId="28" fillId="0" borderId="8" xfId="0" applyNumberFormat="1" applyFont="1" applyBorder="1" applyAlignment="1">
      <alignment horizontal="center" vertical="center" wrapText="1"/>
    </xf>
    <xf numFmtId="0" fontId="0" fillId="0" borderId="46" xfId="0" applyNumberFormat="1" applyFont="1" applyBorder="1" applyAlignment="1">
      <alignment horizontal="center" vertical="center" wrapText="1"/>
    </xf>
    <xf numFmtId="0" fontId="0" fillId="0" borderId="29" xfId="0" applyNumberFormat="1" applyFont="1" applyBorder="1" applyAlignment="1">
      <alignment horizontal="center" vertical="center" wrapText="1"/>
    </xf>
    <xf numFmtId="0" fontId="0" fillId="0" borderId="2" xfId="0" applyNumberFormat="1" applyFont="1" applyBorder="1" applyAlignment="1">
      <alignment horizontal="left" vertical="center" wrapText="1"/>
    </xf>
    <xf numFmtId="0" fontId="28" fillId="0" borderId="43" xfId="0" applyNumberFormat="1" applyFont="1" applyBorder="1" applyAlignment="1">
      <alignment horizontal="left" vertical="center" wrapText="1"/>
    </xf>
    <xf numFmtId="0" fontId="28" fillId="0" borderId="44" xfId="0" applyNumberFormat="1" applyFont="1" applyBorder="1" applyAlignment="1">
      <alignment horizontal="left" vertical="center" wrapText="1"/>
    </xf>
    <xf numFmtId="0" fontId="28" fillId="0" borderId="48" xfId="0" applyNumberFormat="1" applyFont="1" applyBorder="1" applyAlignment="1">
      <alignment horizontal="left" vertical="center" wrapText="1"/>
    </xf>
    <xf numFmtId="0" fontId="28" fillId="0" borderId="46" xfId="0" applyNumberFormat="1" applyFont="1" applyBorder="1" applyAlignment="1">
      <alignment horizontal="left" vertical="center" wrapText="1"/>
    </xf>
    <xf numFmtId="0" fontId="28" fillId="0" borderId="1" xfId="0" applyNumberFormat="1" applyFont="1" applyBorder="1" applyAlignment="1">
      <alignment horizontal="left" vertical="center" wrapText="1"/>
    </xf>
    <xf numFmtId="0" fontId="28" fillId="0" borderId="29" xfId="0" applyNumberFormat="1" applyFont="1" applyBorder="1" applyAlignment="1">
      <alignment horizontal="left" vertical="center" wrapText="1"/>
    </xf>
    <xf numFmtId="0" fontId="29" fillId="0" borderId="2" xfId="0" applyNumberFormat="1" applyFont="1" applyBorder="1" applyAlignment="1">
      <alignment horizontal="left" vertical="top" wrapText="1"/>
    </xf>
    <xf numFmtId="0" fontId="29" fillId="0" borderId="41" xfId="0" applyNumberFormat="1" applyFont="1" applyBorder="1" applyAlignment="1">
      <alignment horizontal="left" vertical="center" wrapText="1"/>
    </xf>
  </cellXfs>
  <cellStyles count="231">
    <cellStyle name="20% - 强调文字颜色 1" xfId="42"/>
    <cellStyle name="20% - 强调文字颜色 1 2" xfId="161"/>
    <cellStyle name="20% - 强调文字颜色 2" xfId="46"/>
    <cellStyle name="20% - 强调文字颜色 2 2" xfId="165"/>
    <cellStyle name="20% - 强调文字颜色 3" xfId="6"/>
    <cellStyle name="20% - 强调文字颜色 3 2" xfId="127"/>
    <cellStyle name="20% - 强调文字颜色 4" xfId="50"/>
    <cellStyle name="20% - 强调文字颜色 4 2" xfId="169"/>
    <cellStyle name="20% - 强调文字颜色 5" xfId="41"/>
    <cellStyle name="20% - 强调文字颜色 5 2" xfId="160"/>
    <cellStyle name="20% - 强调文字颜色 6" xfId="34"/>
    <cellStyle name="20% - 强调文字颜色 6 2" xfId="153"/>
    <cellStyle name="20% - 着色 1 2" xfId="32"/>
    <cellStyle name="20% - 着色 1 2 2" xfId="62"/>
    <cellStyle name="20% - 着色 1 2 2 2" xfId="180"/>
    <cellStyle name="20% - 着色 1 2 3" xfId="151"/>
    <cellStyle name="20% - 着色 1 3" xfId="63"/>
    <cellStyle name="20% - 着色 1 3 2" xfId="181"/>
    <cellStyle name="20% - 着色 2 2" xfId="44"/>
    <cellStyle name="20% - 着色 2 2 2" xfId="5"/>
    <cellStyle name="20% - 着色 2 2 2 2" xfId="126"/>
    <cellStyle name="20% - 着色 2 2 3" xfId="163"/>
    <cellStyle name="20% - 着色 2 3" xfId="47"/>
    <cellStyle name="20% - 着色 2 3 2" xfId="166"/>
    <cellStyle name="20% - 着色 3 2" xfId="61"/>
    <cellStyle name="20% - 着色 3 2 2" xfId="65"/>
    <cellStyle name="20% - 着色 3 2 2 2" xfId="183"/>
    <cellStyle name="20% - 着色 3 2 3" xfId="179"/>
    <cellStyle name="20% - 着色 3 3" xfId="8"/>
    <cellStyle name="20% - 着色 3 3 2" xfId="129"/>
    <cellStyle name="20% - 着色 4 2" xfId="66"/>
    <cellStyle name="20% - 着色 4 2 2" xfId="11"/>
    <cellStyle name="20% - 着色 4 2 2 2" xfId="132"/>
    <cellStyle name="20% - 着色 4 2 3" xfId="184"/>
    <cellStyle name="20% - 着色 4 3" xfId="64"/>
    <cellStyle name="20% - 着色 4 3 2" xfId="182"/>
    <cellStyle name="20% - 着色 5 2" xfId="68"/>
    <cellStyle name="20% - 着色 5 2 2" xfId="20"/>
    <cellStyle name="20% - 着色 5 2 2 2" xfId="139"/>
    <cellStyle name="20% - 着色 5 2 3" xfId="186"/>
    <cellStyle name="20% - 着色 5 3" xfId="69"/>
    <cellStyle name="20% - 着色 5 3 2" xfId="187"/>
    <cellStyle name="20% - 着色 6 2" xfId="10"/>
    <cellStyle name="20% - 着色 6 2 2" xfId="70"/>
    <cellStyle name="20% - 着色 6 2 2 2" xfId="188"/>
    <cellStyle name="20% - 着色 6 2 3" xfId="131"/>
    <cellStyle name="20% - 着色 6 3" xfId="1"/>
    <cellStyle name="20% - 着色 6 3 2" xfId="123"/>
    <cellStyle name="40% - 强调文字颜色 1" xfId="45"/>
    <cellStyle name="40% - 强调文字颜色 1 2" xfId="164"/>
    <cellStyle name="40% - 强调文字颜色 2" xfId="48"/>
    <cellStyle name="40% - 强调文字颜色 2 2" xfId="167"/>
    <cellStyle name="40% - 强调文字颜色 3" xfId="13"/>
    <cellStyle name="40% - 强调文字颜色 3 2" xfId="134"/>
    <cellStyle name="40% - 强调文字颜色 4" xfId="52"/>
    <cellStyle name="40% - 强调文字颜色 4 2" xfId="170"/>
    <cellStyle name="40% - 强调文字颜色 5" xfId="54"/>
    <cellStyle name="40% - 强调文字颜色 5 2" xfId="172"/>
    <cellStyle name="40% - 强调文字颜色 6" xfId="59"/>
    <cellStyle name="40% - 强调文字颜色 6 2" xfId="177"/>
    <cellStyle name="40% - 着色 1 2" xfId="71"/>
    <cellStyle name="40% - 着色 1 2 2" xfId="73"/>
    <cellStyle name="40% - 着色 1 2 2 2" xfId="191"/>
    <cellStyle name="40% - 着色 1 2 3" xfId="189"/>
    <cellStyle name="40% - 着色 1 3" xfId="74"/>
    <cellStyle name="40% - 着色 1 3 2" xfId="192"/>
    <cellStyle name="40% - 着色 2 2" xfId="75"/>
    <cellStyle name="40% - 着色 2 2 2" xfId="76"/>
    <cellStyle name="40% - 着色 2 2 2 2" xfId="194"/>
    <cellStyle name="40% - 着色 2 2 3" xfId="193"/>
    <cellStyle name="40% - 着色 2 3" xfId="72"/>
    <cellStyle name="40% - 着色 2 3 2" xfId="190"/>
    <cellStyle name="40% - 着色 3 2" xfId="77"/>
    <cellStyle name="40% - 着色 3 2 2" xfId="78"/>
    <cellStyle name="40% - 着色 3 2 2 2" xfId="196"/>
    <cellStyle name="40% - 着色 3 2 3" xfId="195"/>
    <cellStyle name="40% - 着色 3 3" xfId="25"/>
    <cellStyle name="40% - 着色 3 3 2" xfId="144"/>
    <cellStyle name="40% - 着色 4 2" xfId="79"/>
    <cellStyle name="40% - 着色 4 2 2" xfId="80"/>
    <cellStyle name="40% - 着色 4 2 2 2" xfId="198"/>
    <cellStyle name="40% - 着色 4 2 3" xfId="197"/>
    <cellStyle name="40% - 着色 4 3" xfId="81"/>
    <cellStyle name="40% - 着色 4 3 2" xfId="199"/>
    <cellStyle name="40% - 着色 5 2" xfId="36"/>
    <cellStyle name="40% - 着色 5 2 2" xfId="82"/>
    <cellStyle name="40% - 着色 5 2 2 2" xfId="200"/>
    <cellStyle name="40% - 着色 5 2 3" xfId="155"/>
    <cellStyle name="40% - 着色 5 3" xfId="83"/>
    <cellStyle name="40% - 着色 5 3 2" xfId="201"/>
    <cellStyle name="40% - 着色 6 2" xfId="84"/>
    <cellStyle name="40% - 着色 6 2 2" xfId="85"/>
    <cellStyle name="40% - 着色 6 2 2 2" xfId="203"/>
    <cellStyle name="40% - 着色 6 2 3" xfId="202"/>
    <cellStyle name="40% - 着色 6 3" xfId="86"/>
    <cellStyle name="40% - 着色 6 3 2" xfId="204"/>
    <cellStyle name="60% - 强调文字颜色 1" xfId="24"/>
    <cellStyle name="60% - 强调文字颜色 1 2" xfId="143"/>
    <cellStyle name="60% - 强调文字颜色 2" xfId="19"/>
    <cellStyle name="60% - 强调文字颜色 2 2" xfId="138"/>
    <cellStyle name="60% - 强调文字颜色 3" xfId="14"/>
    <cellStyle name="60% - 强调文字颜色 3 2" xfId="135"/>
    <cellStyle name="60% - 强调文字颜色 4" xfId="29"/>
    <cellStyle name="60% - 强调文字颜色 4 2" xfId="148"/>
    <cellStyle name="60% - 强调文字颜色 5" xfId="55"/>
    <cellStyle name="60% - 强调文字颜色 5 2" xfId="173"/>
    <cellStyle name="60% - 强调文字颜色 6" xfId="60"/>
    <cellStyle name="60% - 强调文字颜色 6 2" xfId="178"/>
    <cellStyle name="60% - 着色 1 2" xfId="87"/>
    <cellStyle name="60% - 着色 1 2 2" xfId="205"/>
    <cellStyle name="60% - 着色 2 2" xfId="88"/>
    <cellStyle name="60% - 着色 2 2 2" xfId="206"/>
    <cellStyle name="60% - 着色 3 2" xfId="89"/>
    <cellStyle name="60% - 着色 3 2 2" xfId="207"/>
    <cellStyle name="60% - 着色 4 2" xfId="91"/>
    <cellStyle name="60% - 着色 4 2 2" xfId="208"/>
    <cellStyle name="60% - 着色 5 2" xfId="92"/>
    <cellStyle name="60% - 着色 5 2 2" xfId="209"/>
    <cellStyle name="60% - 着色 6 2" xfId="56"/>
    <cellStyle name="60% - 着色 6 2 2" xfId="174"/>
    <cellStyle name="百分比_EF4B13E29A0421FAE0430A08200E21FA" xfId="93"/>
    <cellStyle name="标题" xfId="4"/>
    <cellStyle name="标题 1" xfId="22"/>
    <cellStyle name="标题 1 2" xfId="141"/>
    <cellStyle name="标题 2" xfId="23"/>
    <cellStyle name="标题 2 2" xfId="142"/>
    <cellStyle name="标题 3" xfId="26"/>
    <cellStyle name="标题 3 2" xfId="145"/>
    <cellStyle name="标题 4" xfId="18"/>
    <cellStyle name="标题 4 2" xfId="137"/>
    <cellStyle name="标题 5" xfId="125"/>
    <cellStyle name="差" xfId="12"/>
    <cellStyle name="差 2" xfId="133"/>
    <cellStyle name="差_4901A573031A00CCE0530A08AF0800CC" xfId="94"/>
    <cellStyle name="差_4901A573031A00CCE0530A08AF0800CC 2" xfId="210"/>
    <cellStyle name="差_4901E49D450800C2E0530A08AF0800C2" xfId="95"/>
    <cellStyle name="差_4901E49D450800C2E0530A08AF0800C2 2" xfId="211"/>
    <cellStyle name="差_615D2EB13C93010EE0530A0804CC5EB5" xfId="96"/>
    <cellStyle name="差_615D2EB13C93010EE0530A0804CC5EB5 2" xfId="212"/>
    <cellStyle name="差_61F0C7FF6ABA0038E0530A0804CC3487" xfId="97"/>
    <cellStyle name="差_61F0C7FF6ABA0038E0530A0804CC3487 2" xfId="213"/>
    <cellStyle name="差_64242C78E6F3009AE0530A08AF09009A" xfId="98"/>
    <cellStyle name="差_64242C78E6F3009AE0530A08AF09009A 2" xfId="214"/>
    <cellStyle name="差_64242C78E6F6009AE0530A08AF09009A" xfId="27"/>
    <cellStyle name="差_64242C78E6F6009AE0530A08AF09009A 2" xfId="146"/>
    <cellStyle name="差_64242C78E6FB009AE0530A08AF09009A" xfId="43"/>
    <cellStyle name="差_64242C78E6FB009AE0530A08AF09009A 2" xfId="162"/>
    <cellStyle name="常规" xfId="0" builtinId="0"/>
    <cellStyle name="常规 10" xfId="230"/>
    <cellStyle name="常规 11" xfId="15"/>
    <cellStyle name="常规 2" xfId="99"/>
    <cellStyle name="常规 2 2" xfId="215"/>
    <cellStyle name="常规 3" xfId="100"/>
    <cellStyle name="常规 3 2" xfId="101"/>
    <cellStyle name="常规 3 2 2" xfId="217"/>
    <cellStyle name="常规 3 3" xfId="216"/>
    <cellStyle name="常规 3_6162030C6A600132E0530A0804CCAD99_c" xfId="102"/>
    <cellStyle name="常规 4" xfId="103"/>
    <cellStyle name="常规 4 2" xfId="218"/>
    <cellStyle name="常规 5" xfId="104"/>
    <cellStyle name="常规 6" xfId="122"/>
    <cellStyle name="常规_1653DDC670EC427D8DBB529C07F32AD4" xfId="119"/>
    <cellStyle name="常规_2012年国有资本经营预算收支总表" xfId="3"/>
    <cellStyle name="常规_405C3AAC5CC200BEE0530A08AF0800BE" xfId="105"/>
    <cellStyle name="常规_405C3AAC5CC200BEE0530A08AF0800BE 2" xfId="219"/>
    <cellStyle name="常规_417C619A877700A6E0530A08AF0800A6" xfId="106"/>
    <cellStyle name="常规_417D02D353B900DAE0530A08AF0800DA" xfId="107"/>
    <cellStyle name="常规_439B6CFEF4310134E0530A0804CB25FB" xfId="108"/>
    <cellStyle name="常规_442239306334007CE0530A0804CB3F5E" xfId="120"/>
    <cellStyle name="常规_60ACC7026401A122E0530A083063A122" xfId="228"/>
    <cellStyle name="常规_60ACC7026401A122E0530A083063A122 20" xfId="121"/>
    <cellStyle name="常规_64242C78E6F3009AE0530A08AF09009A" xfId="109"/>
    <cellStyle name="常规_64242C78E6F6009AE0530A08AF09009A" xfId="110"/>
    <cellStyle name="常规_64242C78E6FB009AE0530A08AF09009A" xfId="90"/>
    <cellStyle name="常规_987BFEB8FA274947BAAC8296BD14BE6E" xfId="229"/>
    <cellStyle name="常规_新报表页" xfId="51"/>
    <cellStyle name="好" xfId="38"/>
    <cellStyle name="好 2" xfId="157"/>
    <cellStyle name="好_4901A573031A00CCE0530A08AF0800CC" xfId="111"/>
    <cellStyle name="好_4901A573031A00CCE0530A08AF0800CC 2" xfId="220"/>
    <cellStyle name="好_4901E49D450800C2E0530A08AF0800C2" xfId="112"/>
    <cellStyle name="好_4901E49D450800C2E0530A08AF0800C2 2" xfId="221"/>
    <cellStyle name="好_615D2EB13C93010EE0530A0804CC5EB5" xfId="113"/>
    <cellStyle name="好_615D2EB13C93010EE0530A0804CC5EB5 2" xfId="222"/>
    <cellStyle name="好_61F0C7FF6ABA0038E0530A0804CC3487" xfId="114"/>
    <cellStyle name="好_61F0C7FF6ABA0038E0530A0804CC3487 2" xfId="223"/>
    <cellStyle name="好_64242C78E6F6009AE0530A08AF09009A" xfId="115"/>
    <cellStyle name="好_64242C78E6F6009AE0530A08AF09009A 2" xfId="224"/>
    <cellStyle name="汇总" xfId="37"/>
    <cellStyle name="汇总 2" xfId="156"/>
    <cellStyle name="计算" xfId="30"/>
    <cellStyle name="计算 2" xfId="149"/>
    <cellStyle name="检查单元格" xfId="31"/>
    <cellStyle name="检查单元格 2" xfId="150"/>
    <cellStyle name="解释性文本" xfId="21"/>
    <cellStyle name="解释性文本 2" xfId="140"/>
    <cellStyle name="警告文本" xfId="17"/>
    <cellStyle name="警告文本 2" xfId="136"/>
    <cellStyle name="链接单元格" xfId="35"/>
    <cellStyle name="链接单元格 2" xfId="154"/>
    <cellStyle name="强调文字颜色 1" xfId="40"/>
    <cellStyle name="强调文字颜色 1 2" xfId="159"/>
    <cellStyle name="强调文字颜色 2" xfId="33"/>
    <cellStyle name="强调文字颜色 2 2" xfId="152"/>
    <cellStyle name="强调文字颜色 3" xfId="49"/>
    <cellStyle name="强调文字颜色 3 2" xfId="168"/>
    <cellStyle name="强调文字颜色 4" xfId="2"/>
    <cellStyle name="强调文字颜色 4 2" xfId="124"/>
    <cellStyle name="强调文字颜色 5" xfId="53"/>
    <cellStyle name="强调文字颜色 5 2" xfId="171"/>
    <cellStyle name="强调文字颜色 6" xfId="57"/>
    <cellStyle name="强调文字颜色 6 2" xfId="175"/>
    <cellStyle name="适中" xfId="39"/>
    <cellStyle name="适中 2" xfId="158"/>
    <cellStyle name="输出" xfId="28"/>
    <cellStyle name="输出 2" xfId="147"/>
    <cellStyle name="输入" xfId="7"/>
    <cellStyle name="输入 2" xfId="128"/>
    <cellStyle name="着色 1 2" xfId="67"/>
    <cellStyle name="着色 1 2 2" xfId="185"/>
    <cellStyle name="着色 2 2" xfId="9"/>
    <cellStyle name="着色 2 2 2" xfId="130"/>
    <cellStyle name="着色 3 2" xfId="116"/>
    <cellStyle name="着色 3 2 2" xfId="225"/>
    <cellStyle name="着色 4 2" xfId="117"/>
    <cellStyle name="着色 4 2 2" xfId="226"/>
    <cellStyle name="着色 5 2" xfId="58"/>
    <cellStyle name="着色 5 2 2" xfId="176"/>
    <cellStyle name="着色 6 2" xfId="118"/>
    <cellStyle name="着色 6 2 2" xfId="227"/>
    <cellStyle name="注释" xfId="1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24"/>
  <sheetViews>
    <sheetView showGridLines="0" showZeros="0" workbookViewId="0">
      <selection activeCell="F13" sqref="F13"/>
    </sheetView>
  </sheetViews>
  <sheetFormatPr defaultColWidth="6.875" defaultRowHeight="11.25"/>
  <cols>
    <col min="1" max="1" width="14.375" style="93" customWidth="1"/>
    <col min="2" max="2" width="9.375" style="93" bestFit="1" customWidth="1"/>
    <col min="3" max="3" width="11.25" style="93" customWidth="1"/>
    <col min="4" max="4" width="9.375" style="93" bestFit="1" customWidth="1"/>
    <col min="5" max="5" width="7.25" style="93" customWidth="1"/>
    <col min="6" max="6" width="7.5" style="93" customWidth="1"/>
    <col min="7" max="7" width="9.375" style="93" bestFit="1" customWidth="1"/>
    <col min="8" max="8" width="9.25" style="93" customWidth="1"/>
    <col min="9" max="9" width="6.5" style="93" customWidth="1"/>
    <col min="10" max="10" width="8.125" style="93" customWidth="1"/>
    <col min="11" max="11" width="6.875" style="93" customWidth="1"/>
    <col min="12" max="12" width="7.75" style="93" customWidth="1"/>
    <col min="13" max="16384" width="6.875" style="93"/>
  </cols>
  <sheetData>
    <row r="1" spans="1:12" ht="42" customHeight="1">
      <c r="A1" s="215" t="s">
        <v>242</v>
      </c>
      <c r="B1" s="215"/>
      <c r="C1" s="215"/>
      <c r="D1" s="215"/>
      <c r="E1" s="215"/>
      <c r="F1" s="215"/>
      <c r="G1" s="215"/>
      <c r="H1" s="215"/>
      <c r="I1" s="215"/>
      <c r="J1" s="215"/>
      <c r="K1" s="215"/>
      <c r="L1" s="215"/>
    </row>
    <row r="2" spans="1:12" ht="15" customHeight="1">
      <c r="A2" s="94" t="s">
        <v>202</v>
      </c>
      <c r="B2" s="95"/>
      <c r="C2" s="96"/>
      <c r="D2" s="97"/>
      <c r="E2" s="97"/>
      <c r="F2" s="97"/>
      <c r="G2" s="98"/>
      <c r="H2" s="98"/>
      <c r="I2" s="98"/>
      <c r="J2" s="98"/>
      <c r="K2" s="98"/>
      <c r="L2" s="97" t="s">
        <v>1</v>
      </c>
    </row>
    <row r="3" spans="1:12" ht="35.1" customHeight="1">
      <c r="A3" s="216" t="s">
        <v>2</v>
      </c>
      <c r="B3" s="216"/>
      <c r="C3" s="217" t="s">
        <v>3</v>
      </c>
      <c r="D3" s="217"/>
      <c r="E3" s="217"/>
      <c r="F3" s="217"/>
      <c r="G3" s="217"/>
      <c r="H3" s="217"/>
      <c r="I3" s="217"/>
      <c r="J3" s="217"/>
      <c r="K3" s="217"/>
      <c r="L3" s="217"/>
    </row>
    <row r="4" spans="1:12" ht="24" customHeight="1">
      <c r="A4" s="221" t="s">
        <v>4</v>
      </c>
      <c r="B4" s="221" t="s">
        <v>5</v>
      </c>
      <c r="C4" s="223" t="s">
        <v>6</v>
      </c>
      <c r="D4" s="223" t="s">
        <v>7</v>
      </c>
      <c r="E4" s="218" t="s">
        <v>8</v>
      </c>
      <c r="F4" s="219"/>
      <c r="G4" s="220" t="s">
        <v>9</v>
      </c>
      <c r="H4" s="219"/>
      <c r="I4" s="219"/>
      <c r="J4" s="219"/>
      <c r="K4" s="219"/>
      <c r="L4" s="219"/>
    </row>
    <row r="5" spans="1:12" ht="35.1" customHeight="1">
      <c r="A5" s="221"/>
      <c r="B5" s="221"/>
      <c r="C5" s="221"/>
      <c r="D5" s="221"/>
      <c r="E5" s="213" t="s">
        <v>10</v>
      </c>
      <c r="F5" s="213" t="s">
        <v>11</v>
      </c>
      <c r="G5" s="218" t="s">
        <v>12</v>
      </c>
      <c r="H5" s="219"/>
      <c r="I5" s="213" t="s">
        <v>13</v>
      </c>
      <c r="J5" s="213" t="s">
        <v>14</v>
      </c>
      <c r="K5" s="213" t="s">
        <v>15</v>
      </c>
      <c r="L5" s="223" t="s">
        <v>16</v>
      </c>
    </row>
    <row r="6" spans="1:12" ht="27" customHeight="1">
      <c r="A6" s="222"/>
      <c r="B6" s="222"/>
      <c r="C6" s="222"/>
      <c r="D6" s="222"/>
      <c r="E6" s="214"/>
      <c r="F6" s="214"/>
      <c r="G6" s="99" t="s">
        <v>17</v>
      </c>
      <c r="H6" s="137" t="s">
        <v>18</v>
      </c>
      <c r="I6" s="214"/>
      <c r="J6" s="214"/>
      <c r="K6" s="214"/>
      <c r="L6" s="222"/>
    </row>
    <row r="7" spans="1:12" ht="30" customHeight="1">
      <c r="A7" s="62" t="s">
        <v>19</v>
      </c>
      <c r="B7" s="160">
        <v>3067.02</v>
      </c>
      <c r="C7" s="100" t="s">
        <v>20</v>
      </c>
      <c r="D7" s="161">
        <v>2265.84</v>
      </c>
      <c r="E7" s="65"/>
      <c r="F7" s="65"/>
      <c r="G7" s="161">
        <v>2265.84</v>
      </c>
      <c r="H7" s="161">
        <v>2265.84</v>
      </c>
      <c r="I7" s="101"/>
      <c r="J7" s="101"/>
      <c r="K7" s="101"/>
      <c r="L7" s="101"/>
    </row>
    <row r="8" spans="1:12" ht="30" customHeight="1">
      <c r="A8" s="62" t="s">
        <v>21</v>
      </c>
      <c r="B8" s="160">
        <v>3067.02</v>
      </c>
      <c r="C8" s="100" t="s">
        <v>22</v>
      </c>
      <c r="D8" s="65">
        <v>2168.46</v>
      </c>
      <c r="E8" s="65"/>
      <c r="F8" s="65"/>
      <c r="G8" s="65">
        <v>2168.46</v>
      </c>
      <c r="H8" s="65">
        <v>2168.46</v>
      </c>
      <c r="I8" s="101"/>
      <c r="J8" s="101"/>
      <c r="K8" s="101"/>
      <c r="L8" s="101"/>
    </row>
    <row r="9" spans="1:12" ht="30" customHeight="1">
      <c r="A9" s="62" t="s">
        <v>23</v>
      </c>
      <c r="B9" s="65"/>
      <c r="C9" s="102" t="s">
        <v>24</v>
      </c>
      <c r="D9" s="162">
        <v>97.38</v>
      </c>
      <c r="E9" s="65"/>
      <c r="F9" s="65"/>
      <c r="G9" s="162">
        <v>97.38</v>
      </c>
      <c r="H9" s="165">
        <v>97.38</v>
      </c>
      <c r="I9" s="101"/>
      <c r="J9" s="101"/>
      <c r="K9" s="101"/>
      <c r="L9" s="101"/>
    </row>
    <row r="10" spans="1:12" ht="30" customHeight="1">
      <c r="A10" s="62" t="s">
        <v>25</v>
      </c>
      <c r="B10" s="63"/>
      <c r="C10" s="102" t="s">
        <v>26</v>
      </c>
      <c r="D10" s="163">
        <v>801.18</v>
      </c>
      <c r="E10" s="65"/>
      <c r="F10" s="65"/>
      <c r="G10" s="163">
        <v>801.18</v>
      </c>
      <c r="H10" s="163">
        <v>801.18</v>
      </c>
      <c r="I10" s="101"/>
      <c r="J10" s="101"/>
      <c r="K10" s="101"/>
      <c r="L10" s="101"/>
    </row>
    <row r="11" spans="1:12" ht="30" customHeight="1">
      <c r="A11" s="62" t="s">
        <v>27</v>
      </c>
      <c r="B11" s="65"/>
      <c r="C11" s="100" t="s">
        <v>28</v>
      </c>
      <c r="D11" s="164">
        <v>63.5</v>
      </c>
      <c r="E11" s="65"/>
      <c r="F11" s="65"/>
      <c r="G11" s="164">
        <v>63.5</v>
      </c>
      <c r="H11" s="165">
        <v>63.5</v>
      </c>
      <c r="I11" s="101"/>
      <c r="J11" s="101"/>
      <c r="K11" s="101"/>
      <c r="L11" s="101"/>
    </row>
    <row r="12" spans="1:12" ht="30" customHeight="1">
      <c r="A12" s="62" t="s">
        <v>29</v>
      </c>
      <c r="B12" s="67"/>
      <c r="C12" s="102" t="s">
        <v>30</v>
      </c>
      <c r="D12" s="165">
        <v>737.68</v>
      </c>
      <c r="E12" s="65"/>
      <c r="F12" s="65"/>
      <c r="G12" s="165">
        <v>737.68</v>
      </c>
      <c r="H12" s="165">
        <v>737.68</v>
      </c>
      <c r="I12" s="65"/>
      <c r="J12" s="101"/>
      <c r="K12" s="101"/>
      <c r="L12" s="101"/>
    </row>
    <row r="13" spans="1:12" ht="30" customHeight="1">
      <c r="A13" s="62" t="s">
        <v>31</v>
      </c>
      <c r="B13" s="65"/>
      <c r="C13" s="104"/>
      <c r="D13" s="125"/>
      <c r="E13" s="125"/>
      <c r="F13" s="106"/>
      <c r="G13" s="109"/>
      <c r="H13" s="109"/>
      <c r="I13" s="107"/>
      <c r="J13" s="107"/>
      <c r="K13" s="107"/>
      <c r="L13" s="107"/>
    </row>
    <row r="14" spans="1:12" ht="30" customHeight="1">
      <c r="A14" s="73" t="s">
        <v>32</v>
      </c>
      <c r="B14" s="65"/>
      <c r="C14" s="104"/>
      <c r="D14" s="105"/>
      <c r="E14" s="105"/>
      <c r="F14" s="106"/>
      <c r="G14" s="107"/>
      <c r="H14" s="107"/>
      <c r="I14" s="107"/>
      <c r="J14" s="107"/>
      <c r="K14" s="107"/>
      <c r="L14" s="107"/>
    </row>
    <row r="15" spans="1:12" ht="23.1" customHeight="1">
      <c r="A15" s="73"/>
      <c r="B15" s="108"/>
      <c r="C15" s="104"/>
      <c r="D15" s="105"/>
      <c r="E15" s="105"/>
      <c r="F15" s="106"/>
      <c r="G15" s="107"/>
      <c r="H15" s="107"/>
      <c r="I15" s="107"/>
      <c r="J15" s="107"/>
      <c r="K15" s="107"/>
      <c r="L15" s="107"/>
    </row>
    <row r="16" spans="1:12" ht="26.1" customHeight="1">
      <c r="A16" s="73"/>
      <c r="B16" s="108"/>
      <c r="C16" s="109"/>
      <c r="D16" s="110"/>
      <c r="E16" s="111"/>
      <c r="F16" s="111"/>
      <c r="G16" s="107"/>
      <c r="H16" s="107"/>
      <c r="I16" s="107"/>
      <c r="J16" s="107"/>
      <c r="K16" s="107"/>
      <c r="L16" s="107"/>
    </row>
    <row r="17" spans="1:12" ht="24" customHeight="1">
      <c r="A17" s="73"/>
      <c r="B17" s="112"/>
      <c r="C17" s="113"/>
      <c r="D17" s="110"/>
      <c r="E17" s="111"/>
      <c r="F17" s="111"/>
      <c r="G17" s="107"/>
      <c r="H17" s="107"/>
      <c r="I17" s="107"/>
      <c r="J17" s="107"/>
      <c r="K17" s="107"/>
      <c r="L17" s="107"/>
    </row>
    <row r="18" spans="1:12" ht="30" customHeight="1">
      <c r="A18" s="114" t="s">
        <v>33</v>
      </c>
      <c r="B18" s="160">
        <v>3067.02</v>
      </c>
      <c r="C18" s="115"/>
      <c r="D18" s="103"/>
      <c r="E18" s="116"/>
      <c r="F18" s="116"/>
      <c r="G18" s="107"/>
      <c r="H18" s="107"/>
      <c r="I18" s="107"/>
      <c r="J18" s="107"/>
      <c r="K18" s="107"/>
      <c r="L18" s="107"/>
    </row>
    <row r="19" spans="1:12" ht="30" customHeight="1">
      <c r="A19" s="73" t="s">
        <v>34</v>
      </c>
      <c r="B19" s="65"/>
      <c r="C19" s="117"/>
      <c r="D19" s="118"/>
      <c r="E19" s="116"/>
      <c r="F19" s="116"/>
      <c r="G19" s="107"/>
      <c r="H19" s="107"/>
      <c r="I19" s="107"/>
      <c r="J19" s="107"/>
      <c r="K19" s="107"/>
      <c r="L19" s="107"/>
    </row>
    <row r="20" spans="1:12" ht="30" customHeight="1">
      <c r="A20" s="62" t="s">
        <v>35</v>
      </c>
      <c r="B20" s="67"/>
      <c r="C20" s="117"/>
      <c r="D20" s="119"/>
      <c r="E20" s="116"/>
      <c r="F20" s="116"/>
      <c r="G20" s="107"/>
      <c r="H20" s="107"/>
      <c r="I20" s="107"/>
      <c r="J20" s="107"/>
      <c r="K20" s="107"/>
      <c r="L20" s="107"/>
    </row>
    <row r="21" spans="1:12" ht="30" customHeight="1">
      <c r="A21" s="62" t="s">
        <v>36</v>
      </c>
      <c r="B21" s="67"/>
      <c r="C21" s="117"/>
      <c r="D21" s="118"/>
      <c r="E21" s="116"/>
      <c r="F21" s="116"/>
      <c r="G21" s="107"/>
      <c r="H21" s="107"/>
      <c r="I21" s="107"/>
      <c r="J21" s="107"/>
      <c r="K21" s="107"/>
      <c r="L21" s="107"/>
    </row>
    <row r="22" spans="1:12" ht="30" customHeight="1">
      <c r="A22" s="62" t="s">
        <v>37</v>
      </c>
      <c r="B22" s="120"/>
      <c r="C22" s="117"/>
      <c r="D22" s="74"/>
      <c r="E22" s="116"/>
      <c r="F22" s="116"/>
      <c r="G22" s="107"/>
      <c r="H22" s="107"/>
      <c r="I22" s="107"/>
      <c r="J22" s="107"/>
      <c r="K22" s="107"/>
      <c r="L22" s="107"/>
    </row>
    <row r="23" spans="1:12" ht="24" customHeight="1">
      <c r="A23" s="72" t="s">
        <v>38</v>
      </c>
      <c r="B23" s="127">
        <v>3067.02</v>
      </c>
      <c r="C23" s="121" t="s">
        <v>39</v>
      </c>
      <c r="D23" s="127">
        <v>3067.02</v>
      </c>
      <c r="E23" s="101"/>
      <c r="F23" s="101"/>
      <c r="G23" s="127">
        <v>3067.02</v>
      </c>
      <c r="H23" s="127">
        <v>3067.02</v>
      </c>
      <c r="I23" s="101"/>
      <c r="J23" s="101"/>
      <c r="K23" s="101"/>
      <c r="L23" s="101"/>
    </row>
    <row r="24" spans="1:12" ht="9.75" customHeight="1"/>
  </sheetData>
  <mergeCells count="16">
    <mergeCell ref="F5:F6"/>
    <mergeCell ref="A1:L1"/>
    <mergeCell ref="A3:B3"/>
    <mergeCell ref="C3:L3"/>
    <mergeCell ref="E4:F4"/>
    <mergeCell ref="G4:L4"/>
    <mergeCell ref="A4:A6"/>
    <mergeCell ref="B4:B6"/>
    <mergeCell ref="C4:C6"/>
    <mergeCell ref="D4:D6"/>
    <mergeCell ref="E5:E6"/>
    <mergeCell ref="I5:I6"/>
    <mergeCell ref="J5:J6"/>
    <mergeCell ref="K5:K6"/>
    <mergeCell ref="L5:L6"/>
    <mergeCell ref="G5:H5"/>
  </mergeCells>
  <phoneticPr fontId="30" type="noConversion"/>
  <printOptions horizontalCentered="1"/>
  <pageMargins left="1.22013888888889" right="1.45625" top="1.0625" bottom="1.0625" header="0.51180555555555596" footer="0.51180555555555596"/>
  <pageSetup paperSize="9" fitToHeight="100"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D15"/>
  <sheetViews>
    <sheetView showGridLines="0" showZeros="0" workbookViewId="0">
      <selection activeCell="F15" sqref="F15"/>
    </sheetView>
  </sheetViews>
  <sheetFormatPr defaultColWidth="8.875" defaultRowHeight="14.25"/>
  <cols>
    <col min="1" max="1" width="31" style="2" customWidth="1"/>
    <col min="2" max="2" width="30.625" style="2" customWidth="1"/>
    <col min="3" max="3" width="35.5" style="2" customWidth="1"/>
    <col min="4" max="16384" width="8.875" style="2"/>
  </cols>
  <sheetData>
    <row r="1" spans="1:4" ht="42" customHeight="1">
      <c r="A1" s="289" t="s">
        <v>252</v>
      </c>
      <c r="B1" s="289"/>
      <c r="C1" s="289"/>
    </row>
    <row r="2" spans="1:4" ht="15" customHeight="1">
      <c r="A2" s="3" t="s">
        <v>203</v>
      </c>
      <c r="B2" s="4"/>
      <c r="C2" s="5" t="s">
        <v>1</v>
      </c>
    </row>
    <row r="3" spans="1:4" ht="20.100000000000001" customHeight="1">
      <c r="A3" s="6" t="s">
        <v>66</v>
      </c>
      <c r="B3" s="6" t="s">
        <v>41</v>
      </c>
      <c r="C3" s="6" t="s">
        <v>144</v>
      </c>
    </row>
    <row r="4" spans="1:4" ht="20.100000000000001" customHeight="1">
      <c r="A4" s="6" t="s">
        <v>145</v>
      </c>
      <c r="B4" s="6" t="s">
        <v>145</v>
      </c>
      <c r="C4" s="6">
        <v>1</v>
      </c>
      <c r="D4" s="7"/>
    </row>
    <row r="5" spans="1:4" ht="20.100000000000001" customHeight="1">
      <c r="A5" s="138" t="s">
        <v>201</v>
      </c>
      <c r="B5" s="6"/>
      <c r="C5" s="139">
        <f>SUM(C6:C15)</f>
        <v>97.38</v>
      </c>
      <c r="D5" s="7"/>
    </row>
    <row r="6" spans="1:4" ht="19.5" customHeight="1">
      <c r="A6" s="175" t="s">
        <v>230</v>
      </c>
      <c r="B6" s="131" t="s">
        <v>191</v>
      </c>
      <c r="C6" s="131">
        <v>6</v>
      </c>
    </row>
    <row r="7" spans="1:4" ht="19.5" customHeight="1">
      <c r="A7" s="175" t="s">
        <v>231</v>
      </c>
      <c r="B7" s="131" t="s">
        <v>192</v>
      </c>
      <c r="C7" s="131">
        <v>6</v>
      </c>
    </row>
    <row r="8" spans="1:4" ht="19.5" customHeight="1">
      <c r="A8" s="175" t="s">
        <v>232</v>
      </c>
      <c r="B8" s="131" t="s">
        <v>193</v>
      </c>
      <c r="C8" s="131">
        <v>2.4</v>
      </c>
    </row>
    <row r="9" spans="1:4" ht="19.5" customHeight="1">
      <c r="A9" s="175" t="s">
        <v>233</v>
      </c>
      <c r="B9" s="131" t="s">
        <v>194</v>
      </c>
      <c r="C9" s="131">
        <v>1</v>
      </c>
    </row>
    <row r="10" spans="1:4" ht="19.5" customHeight="1">
      <c r="A10" s="175" t="s">
        <v>234</v>
      </c>
      <c r="B10" s="131" t="s">
        <v>235</v>
      </c>
      <c r="C10" s="131">
        <v>5</v>
      </c>
    </row>
    <row r="11" spans="1:4" ht="19.5" customHeight="1">
      <c r="A11" s="175" t="s">
        <v>236</v>
      </c>
      <c r="B11" s="131" t="s">
        <v>195</v>
      </c>
      <c r="C11" s="131">
        <v>14.15</v>
      </c>
    </row>
    <row r="12" spans="1:4" ht="19.5" customHeight="1">
      <c r="A12" s="175" t="s">
        <v>237</v>
      </c>
      <c r="B12" s="131" t="s">
        <v>196</v>
      </c>
      <c r="C12" s="131">
        <v>17.690000000000001</v>
      </c>
    </row>
    <row r="13" spans="1:4" ht="19.5" customHeight="1">
      <c r="A13" s="175" t="s">
        <v>238</v>
      </c>
      <c r="B13" s="131" t="s">
        <v>239</v>
      </c>
      <c r="C13" s="131">
        <v>6.5</v>
      </c>
    </row>
    <row r="14" spans="1:4" ht="19.5" customHeight="1">
      <c r="A14" s="175" t="s">
        <v>484</v>
      </c>
      <c r="B14" s="131" t="s">
        <v>485</v>
      </c>
      <c r="C14" s="131">
        <v>24.66</v>
      </c>
    </row>
    <row r="15" spans="1:4" ht="19.5" customHeight="1">
      <c r="A15" s="175" t="s">
        <v>240</v>
      </c>
      <c r="B15" s="131" t="s">
        <v>241</v>
      </c>
      <c r="C15" s="131">
        <v>13.98</v>
      </c>
    </row>
  </sheetData>
  <mergeCells count="1">
    <mergeCell ref="A1:C1"/>
  </mergeCells>
  <phoneticPr fontId="30" type="noConversion"/>
  <printOptions horizontalCentered="1"/>
  <pageMargins left="1.22013888888889" right="1.45625" top="1.0625" bottom="1.0625" header="0.51180555555555596" footer="0.51180555555555596"/>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M218"/>
  <sheetViews>
    <sheetView tabSelected="1" topLeftCell="A112" workbookViewId="0">
      <selection activeCell="F211" sqref="F211:H211"/>
    </sheetView>
  </sheetViews>
  <sheetFormatPr defaultRowHeight="14.25"/>
  <cols>
    <col min="1" max="1" width="4.5" style="1" customWidth="1"/>
    <col min="2" max="2" width="2.625" style="1" customWidth="1"/>
    <col min="3" max="3" width="9" style="1"/>
    <col min="4" max="4" width="6" style="1" customWidth="1"/>
    <col min="5" max="11" width="9" style="1"/>
    <col min="12" max="12" width="13.125" style="1" customWidth="1"/>
    <col min="13" max="13" width="1.25" style="1" hidden="1" customWidth="1"/>
    <col min="14" max="16384" width="9" style="1"/>
  </cols>
  <sheetData>
    <row r="1" spans="1:13">
      <c r="A1" s="348"/>
      <c r="B1" s="349"/>
      <c r="C1" s="349"/>
      <c r="D1" s="349"/>
      <c r="E1" s="349"/>
      <c r="F1" s="349"/>
      <c r="G1" s="176"/>
      <c r="H1" s="176"/>
      <c r="I1" s="176"/>
      <c r="J1" s="176"/>
      <c r="K1" s="176"/>
      <c r="L1" s="176"/>
      <c r="M1" s="176"/>
    </row>
    <row r="2" spans="1:13" ht="25.5">
      <c r="A2" s="350" t="s">
        <v>262</v>
      </c>
      <c r="B2" s="351"/>
      <c r="C2" s="351"/>
      <c r="D2" s="351"/>
      <c r="E2" s="351"/>
      <c r="F2" s="351"/>
      <c r="G2" s="351"/>
      <c r="H2" s="351"/>
      <c r="I2" s="351"/>
      <c r="J2" s="351"/>
      <c r="K2" s="351"/>
      <c r="L2" s="351"/>
      <c r="M2" s="352"/>
    </row>
    <row r="3" spans="1:13">
      <c r="A3" s="177"/>
      <c r="B3" s="178"/>
      <c r="C3" s="179"/>
      <c r="D3" s="179"/>
      <c r="E3" s="179"/>
      <c r="F3" s="179"/>
      <c r="G3" s="179"/>
      <c r="H3" s="179"/>
      <c r="I3" s="179"/>
      <c r="J3" s="179"/>
      <c r="K3" s="179"/>
      <c r="L3" s="179"/>
      <c r="M3" s="179"/>
    </row>
    <row r="4" spans="1:13" ht="23.25" customHeight="1">
      <c r="A4" s="353" t="s">
        <v>263</v>
      </c>
      <c r="B4" s="292"/>
      <c r="C4" s="292"/>
      <c r="D4" s="292"/>
      <c r="E4" s="292"/>
      <c r="F4" s="180"/>
      <c r="G4" s="181"/>
      <c r="H4" s="292" t="s">
        <v>264</v>
      </c>
      <c r="I4" s="292"/>
      <c r="J4" s="179"/>
      <c r="K4" s="292" t="s">
        <v>265</v>
      </c>
      <c r="L4" s="292"/>
      <c r="M4" s="292"/>
    </row>
    <row r="5" spans="1:13" ht="31.5" customHeight="1">
      <c r="A5" s="309" t="s">
        <v>266</v>
      </c>
      <c r="B5" s="332"/>
      <c r="C5" s="323" t="s">
        <v>267</v>
      </c>
      <c r="D5" s="323"/>
      <c r="E5" s="323"/>
      <c r="F5" s="323"/>
      <c r="G5" s="323"/>
      <c r="H5" s="182" t="s">
        <v>146</v>
      </c>
      <c r="I5" s="323" t="s">
        <v>268</v>
      </c>
      <c r="J5" s="323"/>
      <c r="K5" s="323"/>
      <c r="L5" s="323"/>
      <c r="M5" s="323"/>
    </row>
    <row r="6" spans="1:13" ht="25.5" customHeight="1">
      <c r="A6" s="338" t="s">
        <v>269</v>
      </c>
      <c r="B6" s="339"/>
      <c r="C6" s="323" t="s">
        <v>270</v>
      </c>
      <c r="D6" s="323"/>
      <c r="E6" s="323"/>
      <c r="F6" s="323" t="s">
        <v>271</v>
      </c>
      <c r="G6" s="497" t="s">
        <v>272</v>
      </c>
      <c r="H6" s="498"/>
      <c r="I6" s="499"/>
      <c r="J6" s="322" t="s">
        <v>273</v>
      </c>
      <c r="K6" s="322"/>
      <c r="L6" s="323" t="s">
        <v>274</v>
      </c>
      <c r="M6" s="323"/>
    </row>
    <row r="7" spans="1:13" ht="34.5" customHeight="1">
      <c r="A7" s="340"/>
      <c r="B7" s="341"/>
      <c r="C7" s="323" t="s">
        <v>275</v>
      </c>
      <c r="D7" s="323"/>
      <c r="E7" s="323"/>
      <c r="F7" s="323"/>
      <c r="G7" s="500"/>
      <c r="H7" s="501"/>
      <c r="I7" s="502"/>
      <c r="J7" s="323" t="s">
        <v>276</v>
      </c>
      <c r="K7" s="323"/>
      <c r="L7" s="323">
        <v>68768003</v>
      </c>
      <c r="M7" s="323"/>
    </row>
    <row r="8" spans="1:13">
      <c r="A8" s="338" t="s">
        <v>277</v>
      </c>
      <c r="B8" s="339"/>
      <c r="C8" s="308" t="s">
        <v>278</v>
      </c>
      <c r="D8" s="323"/>
      <c r="E8" s="323"/>
      <c r="F8" s="323"/>
      <c r="G8" s="323"/>
      <c r="H8" s="323"/>
      <c r="I8" s="323"/>
      <c r="J8" s="323"/>
      <c r="K8" s="323"/>
      <c r="L8" s="323"/>
      <c r="M8" s="323"/>
    </row>
    <row r="9" spans="1:13" ht="49.5" customHeight="1">
      <c r="A9" s="340"/>
      <c r="B9" s="341"/>
      <c r="C9" s="323"/>
      <c r="D9" s="323"/>
      <c r="E9" s="323"/>
      <c r="F9" s="323"/>
      <c r="G9" s="323"/>
      <c r="H9" s="323"/>
      <c r="I9" s="323"/>
      <c r="J9" s="323"/>
      <c r="K9" s="323"/>
      <c r="L9" s="323"/>
      <c r="M9" s="323"/>
    </row>
    <row r="10" spans="1:13" ht="42" customHeight="1">
      <c r="A10" s="503" t="s">
        <v>487</v>
      </c>
      <c r="B10" s="337"/>
      <c r="C10" s="337"/>
      <c r="D10" s="337"/>
      <c r="E10" s="337"/>
      <c r="F10" s="337"/>
      <c r="G10" s="337"/>
      <c r="H10" s="337"/>
      <c r="I10" s="337"/>
      <c r="J10" s="337"/>
      <c r="K10" s="337"/>
      <c r="L10" s="337"/>
      <c r="M10" s="337"/>
    </row>
    <row r="11" spans="1:13">
      <c r="A11" s="338" t="s">
        <v>279</v>
      </c>
      <c r="B11" s="339"/>
      <c r="C11" s="333" t="s">
        <v>280</v>
      </c>
      <c r="D11" s="333"/>
      <c r="E11" s="333"/>
      <c r="F11" s="333"/>
      <c r="G11" s="333"/>
      <c r="H11" s="333"/>
      <c r="I11" s="333"/>
      <c r="J11" s="333"/>
      <c r="K11" s="333"/>
      <c r="L11" s="333"/>
      <c r="M11" s="333"/>
    </row>
    <row r="12" spans="1:13">
      <c r="A12" s="342"/>
      <c r="B12" s="343"/>
      <c r="C12" s="333" t="s">
        <v>281</v>
      </c>
      <c r="D12" s="333"/>
      <c r="E12" s="496" t="s">
        <v>282</v>
      </c>
      <c r="F12" s="333"/>
      <c r="G12" s="333"/>
      <c r="H12" s="333"/>
      <c r="I12" s="333"/>
      <c r="J12" s="333"/>
      <c r="K12" s="333"/>
      <c r="L12" s="333"/>
      <c r="M12" s="333"/>
    </row>
    <row r="13" spans="1:13">
      <c r="A13" s="342"/>
      <c r="B13" s="343"/>
      <c r="C13" s="333"/>
      <c r="D13" s="333"/>
      <c r="E13" s="333"/>
      <c r="F13" s="333"/>
      <c r="G13" s="333"/>
      <c r="H13" s="333"/>
      <c r="I13" s="333"/>
      <c r="J13" s="333"/>
      <c r="K13" s="333"/>
      <c r="L13" s="333"/>
      <c r="M13" s="333"/>
    </row>
    <row r="14" spans="1:13">
      <c r="A14" s="342"/>
      <c r="B14" s="343"/>
      <c r="C14" s="333" t="s">
        <v>283</v>
      </c>
      <c r="D14" s="333"/>
      <c r="E14" s="333"/>
      <c r="F14" s="333"/>
      <c r="G14" s="333"/>
      <c r="H14" s="333"/>
      <c r="I14" s="333"/>
      <c r="J14" s="333"/>
      <c r="K14" s="333"/>
      <c r="L14" s="333"/>
      <c r="M14" s="333"/>
    </row>
    <row r="15" spans="1:13">
      <c r="A15" s="342"/>
      <c r="B15" s="343"/>
      <c r="C15" s="333" t="s">
        <v>284</v>
      </c>
      <c r="D15" s="333"/>
      <c r="E15" s="333"/>
      <c r="F15" s="333"/>
      <c r="G15" s="333"/>
      <c r="H15" s="333"/>
      <c r="I15" s="333"/>
      <c r="J15" s="333"/>
      <c r="K15" s="333"/>
      <c r="L15" s="333"/>
      <c r="M15" s="333"/>
    </row>
    <row r="16" spans="1:13" ht="27" customHeight="1">
      <c r="A16" s="323" t="s">
        <v>285</v>
      </c>
      <c r="B16" s="323"/>
      <c r="C16" s="334" t="s">
        <v>286</v>
      </c>
      <c r="D16" s="335"/>
      <c r="E16" s="335"/>
      <c r="F16" s="335"/>
      <c r="G16" s="335"/>
      <c r="H16" s="335"/>
      <c r="I16" s="335"/>
      <c r="J16" s="335"/>
      <c r="K16" s="335"/>
      <c r="L16" s="335"/>
      <c r="M16" s="336"/>
    </row>
    <row r="17" spans="1:13" ht="28.5" customHeight="1">
      <c r="A17" s="323" t="s">
        <v>287</v>
      </c>
      <c r="B17" s="323"/>
      <c r="C17" s="503" t="s">
        <v>488</v>
      </c>
      <c r="D17" s="337"/>
      <c r="E17" s="337"/>
      <c r="F17" s="337"/>
      <c r="G17" s="337"/>
      <c r="H17" s="337"/>
      <c r="I17" s="337"/>
      <c r="J17" s="337"/>
      <c r="K17" s="337"/>
      <c r="L17" s="337"/>
      <c r="M17" s="337"/>
    </row>
    <row r="18" spans="1:13" ht="40.5" customHeight="1">
      <c r="A18" s="323" t="s">
        <v>288</v>
      </c>
      <c r="B18" s="323"/>
      <c r="C18" s="503" t="s">
        <v>489</v>
      </c>
      <c r="D18" s="337"/>
      <c r="E18" s="337"/>
      <c r="F18" s="337"/>
      <c r="G18" s="337"/>
      <c r="H18" s="337"/>
      <c r="I18" s="337"/>
      <c r="J18" s="337"/>
      <c r="K18" s="337"/>
      <c r="L18" s="337"/>
      <c r="M18" s="337"/>
    </row>
    <row r="19" spans="1:13">
      <c r="A19" s="323" t="s">
        <v>289</v>
      </c>
      <c r="B19" s="323"/>
      <c r="C19" s="317" t="s">
        <v>290</v>
      </c>
      <c r="D19" s="327"/>
      <c r="E19" s="328"/>
      <c r="F19" s="504" t="s">
        <v>491</v>
      </c>
      <c r="G19" s="327"/>
      <c r="H19" s="328"/>
      <c r="I19" s="317" t="s">
        <v>291</v>
      </c>
      <c r="J19" s="327"/>
      <c r="K19" s="328"/>
      <c r="L19" s="504" t="s">
        <v>490</v>
      </c>
      <c r="M19" s="328"/>
    </row>
    <row r="20" spans="1:13">
      <c r="A20" s="323"/>
      <c r="B20" s="323"/>
      <c r="C20" s="329" t="s">
        <v>18</v>
      </c>
      <c r="D20" s="330"/>
      <c r="E20" s="331"/>
      <c r="F20" s="504" t="s">
        <v>491</v>
      </c>
      <c r="G20" s="327"/>
      <c r="H20" s="328"/>
      <c r="I20" s="329" t="s">
        <v>18</v>
      </c>
      <c r="J20" s="330"/>
      <c r="K20" s="331"/>
      <c r="L20" s="504" t="s">
        <v>490</v>
      </c>
      <c r="M20" s="328"/>
    </row>
    <row r="21" spans="1:13">
      <c r="A21" s="323"/>
      <c r="B21" s="323"/>
      <c r="C21" s="329" t="s">
        <v>292</v>
      </c>
      <c r="D21" s="330"/>
      <c r="E21" s="331"/>
      <c r="F21" s="317"/>
      <c r="G21" s="327"/>
      <c r="H21" s="328"/>
      <c r="I21" s="329" t="s">
        <v>16</v>
      </c>
      <c r="J21" s="330"/>
      <c r="K21" s="331"/>
      <c r="L21" s="317"/>
      <c r="M21" s="328"/>
    </row>
    <row r="22" spans="1:13">
      <c r="A22" s="309" t="s">
        <v>293</v>
      </c>
      <c r="B22" s="332"/>
      <c r="C22" s="323" t="s">
        <v>294</v>
      </c>
      <c r="D22" s="323"/>
      <c r="E22" s="323"/>
      <c r="F22" s="323"/>
      <c r="G22" s="323" t="s">
        <v>295</v>
      </c>
      <c r="H22" s="323"/>
      <c r="I22" s="323" t="s">
        <v>296</v>
      </c>
      <c r="J22" s="323"/>
      <c r="K22" s="323"/>
      <c r="L22" s="323"/>
      <c r="M22" s="323"/>
    </row>
    <row r="23" spans="1:13" ht="19.5" customHeight="1">
      <c r="A23" s="322" t="s">
        <v>297</v>
      </c>
      <c r="B23" s="322"/>
      <c r="C23" s="182" t="s">
        <v>147</v>
      </c>
      <c r="D23" s="323" t="s">
        <v>148</v>
      </c>
      <c r="E23" s="323"/>
      <c r="F23" s="323" t="s">
        <v>149</v>
      </c>
      <c r="G23" s="323"/>
      <c r="H23" s="182" t="s">
        <v>150</v>
      </c>
      <c r="I23" s="323" t="s">
        <v>148</v>
      </c>
      <c r="J23" s="323"/>
      <c r="K23" s="323" t="s">
        <v>149</v>
      </c>
      <c r="L23" s="323"/>
      <c r="M23" s="182" t="s">
        <v>150</v>
      </c>
    </row>
    <row r="24" spans="1:13" ht="42.75">
      <c r="A24" s="322"/>
      <c r="B24" s="322"/>
      <c r="C24" s="324" t="s">
        <v>298</v>
      </c>
      <c r="D24" s="308" t="s">
        <v>151</v>
      </c>
      <c r="E24" s="308"/>
      <c r="F24" s="321" t="s">
        <v>299</v>
      </c>
      <c r="G24" s="318"/>
      <c r="H24" s="182" t="s">
        <v>300</v>
      </c>
      <c r="I24" s="312" t="s">
        <v>151</v>
      </c>
      <c r="J24" s="313"/>
      <c r="K24" s="321" t="s">
        <v>299</v>
      </c>
      <c r="L24" s="318"/>
      <c r="M24" s="182" t="s">
        <v>301</v>
      </c>
    </row>
    <row r="25" spans="1:13" ht="85.5">
      <c r="A25" s="322"/>
      <c r="B25" s="322"/>
      <c r="C25" s="307"/>
      <c r="D25" s="308"/>
      <c r="E25" s="308"/>
      <c r="F25" s="321" t="s">
        <v>302</v>
      </c>
      <c r="G25" s="318"/>
      <c r="H25" s="182" t="s">
        <v>303</v>
      </c>
      <c r="I25" s="315"/>
      <c r="J25" s="316"/>
      <c r="K25" s="321" t="s">
        <v>302</v>
      </c>
      <c r="L25" s="318"/>
      <c r="M25" s="182" t="s">
        <v>304</v>
      </c>
    </row>
    <row r="26" spans="1:13" ht="28.5">
      <c r="A26" s="322"/>
      <c r="B26" s="322"/>
      <c r="C26" s="307"/>
      <c r="D26" s="308"/>
      <c r="E26" s="308"/>
      <c r="F26" s="321" t="s">
        <v>305</v>
      </c>
      <c r="G26" s="318"/>
      <c r="H26" s="182" t="s">
        <v>306</v>
      </c>
      <c r="I26" s="494"/>
      <c r="J26" s="495"/>
      <c r="K26" s="321" t="s">
        <v>305</v>
      </c>
      <c r="L26" s="318"/>
      <c r="M26" s="182" t="s">
        <v>307</v>
      </c>
    </row>
    <row r="27" spans="1:13" ht="42.75">
      <c r="A27" s="322"/>
      <c r="B27" s="322"/>
      <c r="C27" s="307"/>
      <c r="D27" s="308" t="s">
        <v>153</v>
      </c>
      <c r="E27" s="308"/>
      <c r="F27" s="319" t="s">
        <v>308</v>
      </c>
      <c r="G27" s="320"/>
      <c r="H27" s="183" t="s">
        <v>309</v>
      </c>
      <c r="I27" s="312" t="s">
        <v>153</v>
      </c>
      <c r="J27" s="313"/>
      <c r="K27" s="319" t="s">
        <v>308</v>
      </c>
      <c r="L27" s="320"/>
      <c r="M27" s="183" t="s">
        <v>310</v>
      </c>
    </row>
    <row r="28" spans="1:13" ht="42.75">
      <c r="A28" s="322"/>
      <c r="B28" s="322"/>
      <c r="C28" s="307"/>
      <c r="D28" s="308"/>
      <c r="E28" s="308"/>
      <c r="F28" s="319" t="s">
        <v>311</v>
      </c>
      <c r="G28" s="320"/>
      <c r="H28" s="183" t="s">
        <v>309</v>
      </c>
      <c r="I28" s="315"/>
      <c r="J28" s="316"/>
      <c r="K28" s="319" t="s">
        <v>311</v>
      </c>
      <c r="L28" s="320"/>
      <c r="M28" s="183" t="s">
        <v>310</v>
      </c>
    </row>
    <row r="29" spans="1:13" ht="42.75">
      <c r="A29" s="322"/>
      <c r="B29" s="322"/>
      <c r="C29" s="307"/>
      <c r="D29" s="308"/>
      <c r="E29" s="308"/>
      <c r="F29" s="319" t="s">
        <v>312</v>
      </c>
      <c r="G29" s="320"/>
      <c r="H29" s="183" t="s">
        <v>313</v>
      </c>
      <c r="I29" s="494"/>
      <c r="J29" s="495"/>
      <c r="K29" s="319" t="s">
        <v>312</v>
      </c>
      <c r="L29" s="320"/>
      <c r="M29" s="183" t="s">
        <v>314</v>
      </c>
    </row>
    <row r="30" spans="1:13">
      <c r="A30" s="322"/>
      <c r="B30" s="322"/>
      <c r="C30" s="307"/>
      <c r="D30" s="308" t="s">
        <v>152</v>
      </c>
      <c r="E30" s="308"/>
      <c r="F30" s="319" t="s">
        <v>315</v>
      </c>
      <c r="G30" s="320"/>
      <c r="H30" s="183"/>
      <c r="I30" s="312" t="s">
        <v>152</v>
      </c>
      <c r="J30" s="313"/>
      <c r="K30" s="319" t="s">
        <v>315</v>
      </c>
      <c r="L30" s="320"/>
      <c r="M30" s="183"/>
    </row>
    <row r="31" spans="1:13">
      <c r="A31" s="322"/>
      <c r="B31" s="322"/>
      <c r="C31" s="307"/>
      <c r="D31" s="308" t="s">
        <v>154</v>
      </c>
      <c r="E31" s="308"/>
      <c r="F31" s="325"/>
      <c r="G31" s="326"/>
      <c r="H31" s="183"/>
      <c r="I31" s="312" t="s">
        <v>154</v>
      </c>
      <c r="J31" s="313"/>
      <c r="K31" s="325"/>
      <c r="L31" s="326"/>
      <c r="M31" s="183"/>
    </row>
    <row r="32" spans="1:13">
      <c r="A32" s="322"/>
      <c r="B32" s="322"/>
      <c r="C32" s="307"/>
      <c r="D32" s="308"/>
      <c r="E32" s="308"/>
      <c r="F32" s="325"/>
      <c r="G32" s="326"/>
      <c r="H32" s="183"/>
      <c r="I32" s="315"/>
      <c r="J32" s="316"/>
      <c r="K32" s="325"/>
      <c r="L32" s="326"/>
      <c r="M32" s="183"/>
    </row>
    <row r="33" spans="1:13">
      <c r="A33" s="322"/>
      <c r="B33" s="322"/>
      <c r="C33" s="493"/>
      <c r="D33" s="308"/>
      <c r="E33" s="308"/>
      <c r="F33" s="325"/>
      <c r="G33" s="326"/>
      <c r="H33" s="183"/>
      <c r="I33" s="494"/>
      <c r="J33" s="495"/>
      <c r="K33" s="325"/>
      <c r="L33" s="326"/>
      <c r="M33" s="183"/>
    </row>
    <row r="34" spans="1:13">
      <c r="A34" s="322"/>
      <c r="B34" s="322"/>
      <c r="C34" s="307" t="s">
        <v>316</v>
      </c>
      <c r="D34" s="308" t="s">
        <v>317</v>
      </c>
      <c r="E34" s="308"/>
      <c r="F34" s="309" t="s">
        <v>318</v>
      </c>
      <c r="G34" s="396"/>
      <c r="H34" s="332"/>
      <c r="I34" s="312" t="s">
        <v>317</v>
      </c>
      <c r="J34" s="313"/>
      <c r="K34" s="309" t="s">
        <v>318</v>
      </c>
      <c r="L34" s="396"/>
      <c r="M34" s="332"/>
    </row>
    <row r="35" spans="1:13">
      <c r="A35" s="322"/>
      <c r="B35" s="322"/>
      <c r="C35" s="307"/>
      <c r="D35" s="308" t="s">
        <v>319</v>
      </c>
      <c r="E35" s="308"/>
      <c r="F35" s="309" t="s">
        <v>320</v>
      </c>
      <c r="G35" s="396"/>
      <c r="H35" s="332"/>
      <c r="I35" s="312" t="s">
        <v>319</v>
      </c>
      <c r="J35" s="313"/>
      <c r="K35" s="309" t="s">
        <v>320</v>
      </c>
      <c r="L35" s="396"/>
      <c r="M35" s="332"/>
    </row>
    <row r="36" spans="1:13">
      <c r="A36" s="322"/>
      <c r="B36" s="322"/>
      <c r="C36" s="307"/>
      <c r="D36" s="308" t="s">
        <v>321</v>
      </c>
      <c r="E36" s="308"/>
      <c r="F36" s="309" t="s">
        <v>322</v>
      </c>
      <c r="G36" s="396"/>
      <c r="H36" s="332"/>
      <c r="I36" s="312" t="s">
        <v>321</v>
      </c>
      <c r="J36" s="313"/>
      <c r="K36" s="309" t="s">
        <v>322</v>
      </c>
      <c r="L36" s="396"/>
      <c r="M36" s="332"/>
    </row>
    <row r="37" spans="1:13">
      <c r="A37" s="322"/>
      <c r="B37" s="322"/>
      <c r="C37" s="307"/>
      <c r="D37" s="308" t="s">
        <v>323</v>
      </c>
      <c r="E37" s="308"/>
      <c r="F37" s="309" t="s">
        <v>320</v>
      </c>
      <c r="G37" s="396"/>
      <c r="H37" s="332"/>
      <c r="I37" s="312" t="s">
        <v>323</v>
      </c>
      <c r="J37" s="313"/>
      <c r="K37" s="309" t="s">
        <v>320</v>
      </c>
      <c r="L37" s="396"/>
      <c r="M37" s="332"/>
    </row>
    <row r="38" spans="1:13" ht="42.75">
      <c r="A38" s="322"/>
      <c r="B38" s="322"/>
      <c r="C38" s="182" t="s">
        <v>155</v>
      </c>
      <c r="D38" s="294" t="s">
        <v>324</v>
      </c>
      <c r="E38" s="295"/>
      <c r="F38" s="295"/>
      <c r="G38" s="295"/>
      <c r="H38" s="296"/>
      <c r="I38" s="294" t="s">
        <v>324</v>
      </c>
      <c r="J38" s="295"/>
      <c r="K38" s="295"/>
      <c r="L38" s="295"/>
      <c r="M38" s="296"/>
    </row>
    <row r="39" spans="1:13">
      <c r="A39" s="297" t="s">
        <v>325</v>
      </c>
      <c r="B39" s="300"/>
      <c r="C39" s="301"/>
      <c r="D39" s="301"/>
      <c r="E39" s="302"/>
      <c r="F39" s="297" t="s">
        <v>326</v>
      </c>
      <c r="G39" s="300"/>
      <c r="H39" s="303"/>
      <c r="I39" s="303"/>
      <c r="J39" s="303"/>
      <c r="K39" s="303"/>
      <c r="L39" s="303"/>
      <c r="M39" s="304"/>
    </row>
    <row r="40" spans="1:13">
      <c r="A40" s="298"/>
      <c r="B40" s="305"/>
      <c r="C40" s="301"/>
      <c r="D40" s="301"/>
      <c r="E40" s="302"/>
      <c r="F40" s="298"/>
      <c r="G40" s="305" t="s">
        <v>327</v>
      </c>
      <c r="H40" s="301"/>
      <c r="I40" s="301"/>
      <c r="J40" s="301"/>
      <c r="K40" s="301"/>
      <c r="L40" s="301"/>
      <c r="M40" s="302"/>
    </row>
    <row r="41" spans="1:13" ht="33" customHeight="1">
      <c r="A41" s="299"/>
      <c r="B41" s="290" t="s">
        <v>328</v>
      </c>
      <c r="C41" s="291"/>
      <c r="D41" s="291"/>
      <c r="E41" s="306"/>
      <c r="F41" s="299"/>
      <c r="G41" s="290" t="s">
        <v>328</v>
      </c>
      <c r="H41" s="291"/>
      <c r="I41" s="291"/>
      <c r="J41" s="291"/>
      <c r="K41" s="292" t="s">
        <v>329</v>
      </c>
      <c r="L41" s="292"/>
      <c r="M41" s="293"/>
    </row>
    <row r="42" spans="1:13" ht="25.5">
      <c r="A42" s="489" t="s">
        <v>330</v>
      </c>
      <c r="B42" s="490"/>
      <c r="C42" s="490"/>
      <c r="D42" s="490"/>
      <c r="E42" s="490"/>
      <c r="F42" s="490"/>
      <c r="G42" s="490"/>
      <c r="H42" s="490"/>
      <c r="I42" s="490"/>
      <c r="J42" s="490"/>
      <c r="K42" s="490"/>
      <c r="L42" s="490"/>
      <c r="M42" s="491"/>
    </row>
    <row r="43" spans="1:13">
      <c r="A43" s="184"/>
      <c r="B43" s="185"/>
      <c r="C43" s="186"/>
      <c r="D43" s="186"/>
      <c r="E43" s="186"/>
      <c r="F43" s="186"/>
      <c r="G43" s="186"/>
      <c r="H43" s="186"/>
      <c r="I43" s="186"/>
      <c r="J43" s="186"/>
      <c r="K43" s="186"/>
      <c r="L43" s="186"/>
      <c r="M43" s="186"/>
    </row>
    <row r="44" spans="1:13" ht="18.75" customHeight="1">
      <c r="A44" s="492" t="s">
        <v>331</v>
      </c>
      <c r="B44" s="439"/>
      <c r="C44" s="439"/>
      <c r="D44" s="439"/>
      <c r="E44" s="439"/>
      <c r="F44" s="187"/>
      <c r="G44" s="439" t="s">
        <v>332</v>
      </c>
      <c r="H44" s="439"/>
      <c r="I44" s="188"/>
      <c r="J44" s="186"/>
      <c r="K44" s="439" t="s">
        <v>265</v>
      </c>
      <c r="L44" s="439"/>
      <c r="M44" s="439"/>
    </row>
    <row r="45" spans="1:13">
      <c r="A45" s="454" t="s">
        <v>266</v>
      </c>
      <c r="B45" s="456"/>
      <c r="C45" s="441" t="s">
        <v>333</v>
      </c>
      <c r="D45" s="441"/>
      <c r="E45" s="441"/>
      <c r="F45" s="441"/>
      <c r="G45" s="441"/>
      <c r="H45" s="189" t="s">
        <v>146</v>
      </c>
      <c r="I45" s="441" t="s">
        <v>334</v>
      </c>
      <c r="J45" s="441"/>
      <c r="K45" s="441"/>
      <c r="L45" s="441"/>
      <c r="M45" s="441"/>
    </row>
    <row r="46" spans="1:13">
      <c r="A46" s="457" t="s">
        <v>269</v>
      </c>
      <c r="B46" s="458"/>
      <c r="C46" s="441" t="s">
        <v>335</v>
      </c>
      <c r="D46" s="441"/>
      <c r="E46" s="441"/>
      <c r="F46" s="441" t="s">
        <v>271</v>
      </c>
      <c r="G46" s="483" t="s">
        <v>336</v>
      </c>
      <c r="H46" s="484"/>
      <c r="I46" s="485"/>
      <c r="J46" s="451" t="s">
        <v>273</v>
      </c>
      <c r="K46" s="451"/>
      <c r="L46" s="441" t="s">
        <v>337</v>
      </c>
      <c r="M46" s="441"/>
    </row>
    <row r="47" spans="1:13">
      <c r="A47" s="463"/>
      <c r="B47" s="464"/>
      <c r="C47" s="459" t="s">
        <v>338</v>
      </c>
      <c r="D47" s="465"/>
      <c r="E47" s="460"/>
      <c r="F47" s="441"/>
      <c r="G47" s="486"/>
      <c r="H47" s="487"/>
      <c r="I47" s="488"/>
      <c r="J47" s="441" t="s">
        <v>276</v>
      </c>
      <c r="K47" s="441"/>
      <c r="L47" s="441">
        <v>68763808</v>
      </c>
      <c r="M47" s="441"/>
    </row>
    <row r="48" spans="1:13">
      <c r="A48" s="457" t="s">
        <v>277</v>
      </c>
      <c r="B48" s="458"/>
      <c r="C48" s="476" t="s">
        <v>339</v>
      </c>
      <c r="D48" s="477"/>
      <c r="E48" s="477"/>
      <c r="F48" s="477"/>
      <c r="G48" s="477"/>
      <c r="H48" s="477"/>
      <c r="I48" s="477"/>
      <c r="J48" s="477"/>
      <c r="K48" s="477"/>
      <c r="L48" s="477"/>
      <c r="M48" s="478"/>
    </row>
    <row r="49" spans="1:13" ht="60.75" customHeight="1">
      <c r="A49" s="463"/>
      <c r="B49" s="464"/>
      <c r="C49" s="479"/>
      <c r="D49" s="480"/>
      <c r="E49" s="480"/>
      <c r="F49" s="480"/>
      <c r="G49" s="480"/>
      <c r="H49" s="480"/>
      <c r="I49" s="480"/>
      <c r="J49" s="480"/>
      <c r="K49" s="480"/>
      <c r="L49" s="480"/>
      <c r="M49" s="481"/>
    </row>
    <row r="50" spans="1:13" ht="43.5" customHeight="1">
      <c r="A50" s="482" t="s">
        <v>340</v>
      </c>
      <c r="B50" s="482"/>
      <c r="C50" s="482"/>
      <c r="D50" s="482"/>
      <c r="E50" s="482"/>
      <c r="F50" s="482"/>
      <c r="G50" s="482"/>
      <c r="H50" s="482"/>
      <c r="I50" s="482"/>
      <c r="J50" s="482"/>
      <c r="K50" s="482"/>
      <c r="L50" s="482"/>
      <c r="M50" s="482"/>
    </row>
    <row r="51" spans="1:13">
      <c r="A51" s="457" t="s">
        <v>279</v>
      </c>
      <c r="B51" s="458"/>
      <c r="C51" s="469" t="s">
        <v>341</v>
      </c>
      <c r="D51" s="469"/>
      <c r="E51" s="469"/>
      <c r="F51" s="469"/>
      <c r="G51" s="469"/>
      <c r="H51" s="469"/>
      <c r="I51" s="469"/>
      <c r="J51" s="469"/>
      <c r="K51" s="469"/>
      <c r="L51" s="469"/>
      <c r="M51" s="469"/>
    </row>
    <row r="52" spans="1:13">
      <c r="A52" s="461"/>
      <c r="B52" s="462"/>
      <c r="C52" s="469" t="s">
        <v>281</v>
      </c>
      <c r="D52" s="469"/>
      <c r="E52" s="469" t="s">
        <v>342</v>
      </c>
      <c r="F52" s="469"/>
      <c r="G52" s="469"/>
      <c r="H52" s="469"/>
      <c r="I52" s="469"/>
      <c r="J52" s="469"/>
      <c r="K52" s="469"/>
      <c r="L52" s="469"/>
      <c r="M52" s="469"/>
    </row>
    <row r="53" spans="1:13">
      <c r="A53" s="461"/>
      <c r="B53" s="462"/>
      <c r="C53" s="469"/>
      <c r="D53" s="469"/>
      <c r="E53" s="469"/>
      <c r="F53" s="469"/>
      <c r="G53" s="469"/>
      <c r="H53" s="469"/>
      <c r="I53" s="469"/>
      <c r="J53" s="469"/>
      <c r="K53" s="469"/>
      <c r="L53" s="469"/>
      <c r="M53" s="469"/>
    </row>
    <row r="54" spans="1:13">
      <c r="A54" s="461"/>
      <c r="B54" s="462"/>
      <c r="C54" s="469" t="s">
        <v>343</v>
      </c>
      <c r="D54" s="469"/>
      <c r="E54" s="469"/>
      <c r="F54" s="469"/>
      <c r="G54" s="469"/>
      <c r="H54" s="469"/>
      <c r="I54" s="469"/>
      <c r="J54" s="469"/>
      <c r="K54" s="469"/>
      <c r="L54" s="469"/>
      <c r="M54" s="469"/>
    </row>
    <row r="55" spans="1:13">
      <c r="A55" s="461"/>
      <c r="B55" s="462"/>
      <c r="C55" s="469" t="s">
        <v>344</v>
      </c>
      <c r="D55" s="469"/>
      <c r="E55" s="469"/>
      <c r="F55" s="469"/>
      <c r="G55" s="469"/>
      <c r="H55" s="469"/>
      <c r="I55" s="469"/>
      <c r="J55" s="469"/>
      <c r="K55" s="469"/>
      <c r="L55" s="469"/>
      <c r="M55" s="469"/>
    </row>
    <row r="56" spans="1:13" ht="42.75" customHeight="1">
      <c r="A56" s="441" t="s">
        <v>285</v>
      </c>
      <c r="B56" s="441"/>
      <c r="C56" s="470" t="s">
        <v>345</v>
      </c>
      <c r="D56" s="471"/>
      <c r="E56" s="471"/>
      <c r="F56" s="471"/>
      <c r="G56" s="471"/>
      <c r="H56" s="471"/>
      <c r="I56" s="471"/>
      <c r="J56" s="471"/>
      <c r="K56" s="471"/>
      <c r="L56" s="471"/>
      <c r="M56" s="472"/>
    </row>
    <row r="57" spans="1:13" ht="45" customHeight="1">
      <c r="A57" s="441" t="s">
        <v>287</v>
      </c>
      <c r="B57" s="441"/>
      <c r="C57" s="473" t="s">
        <v>346</v>
      </c>
      <c r="D57" s="474"/>
      <c r="E57" s="474"/>
      <c r="F57" s="474"/>
      <c r="G57" s="474"/>
      <c r="H57" s="474"/>
      <c r="I57" s="474"/>
      <c r="J57" s="474"/>
      <c r="K57" s="474"/>
      <c r="L57" s="474"/>
      <c r="M57" s="475"/>
    </row>
    <row r="58" spans="1:13" ht="50.25" customHeight="1">
      <c r="A58" s="441" t="s">
        <v>288</v>
      </c>
      <c r="B58" s="441"/>
      <c r="C58" s="473" t="s">
        <v>347</v>
      </c>
      <c r="D58" s="474"/>
      <c r="E58" s="474"/>
      <c r="F58" s="474"/>
      <c r="G58" s="474"/>
      <c r="H58" s="474"/>
      <c r="I58" s="474"/>
      <c r="J58" s="474"/>
      <c r="K58" s="474"/>
      <c r="L58" s="474"/>
      <c r="M58" s="475"/>
    </row>
    <row r="59" spans="1:13">
      <c r="A59" s="441" t="s">
        <v>289</v>
      </c>
      <c r="B59" s="441"/>
      <c r="C59" s="459" t="s">
        <v>290</v>
      </c>
      <c r="D59" s="465"/>
      <c r="E59" s="460"/>
      <c r="F59" s="459" t="s">
        <v>348</v>
      </c>
      <c r="G59" s="465"/>
      <c r="H59" s="460"/>
      <c r="I59" s="459" t="s">
        <v>291</v>
      </c>
      <c r="J59" s="465"/>
      <c r="K59" s="460"/>
      <c r="L59" s="459" t="s">
        <v>349</v>
      </c>
      <c r="M59" s="460"/>
    </row>
    <row r="60" spans="1:13">
      <c r="A60" s="441"/>
      <c r="B60" s="441"/>
      <c r="C60" s="466" t="s">
        <v>18</v>
      </c>
      <c r="D60" s="467"/>
      <c r="E60" s="468"/>
      <c r="F60" s="459" t="s">
        <v>350</v>
      </c>
      <c r="G60" s="465"/>
      <c r="H60" s="460"/>
      <c r="I60" s="466" t="s">
        <v>18</v>
      </c>
      <c r="J60" s="467"/>
      <c r="K60" s="468"/>
      <c r="L60" s="459" t="s">
        <v>349</v>
      </c>
      <c r="M60" s="460"/>
    </row>
    <row r="61" spans="1:13">
      <c r="A61" s="441"/>
      <c r="B61" s="441"/>
      <c r="C61" s="466" t="s">
        <v>292</v>
      </c>
      <c r="D61" s="467"/>
      <c r="E61" s="468"/>
      <c r="F61" s="459"/>
      <c r="G61" s="465"/>
      <c r="H61" s="460"/>
      <c r="I61" s="466" t="s">
        <v>16</v>
      </c>
      <c r="J61" s="467"/>
      <c r="K61" s="468"/>
      <c r="L61" s="459"/>
      <c r="M61" s="460"/>
    </row>
    <row r="62" spans="1:13" ht="37.5" customHeight="1">
      <c r="A62" s="454" t="s">
        <v>293</v>
      </c>
      <c r="B62" s="456"/>
      <c r="C62" s="459" t="s">
        <v>351</v>
      </c>
      <c r="D62" s="465"/>
      <c r="E62" s="465"/>
      <c r="F62" s="460"/>
      <c r="G62" s="441" t="s">
        <v>295</v>
      </c>
      <c r="H62" s="441"/>
      <c r="I62" s="459" t="s">
        <v>352</v>
      </c>
      <c r="J62" s="465"/>
      <c r="K62" s="465"/>
      <c r="L62" s="465"/>
      <c r="M62" s="460"/>
    </row>
    <row r="63" spans="1:13" ht="42.75">
      <c r="A63" s="451" t="s">
        <v>297</v>
      </c>
      <c r="B63" s="451"/>
      <c r="C63" s="189" t="s">
        <v>147</v>
      </c>
      <c r="D63" s="441" t="s">
        <v>148</v>
      </c>
      <c r="E63" s="441"/>
      <c r="F63" s="441" t="s">
        <v>149</v>
      </c>
      <c r="G63" s="441"/>
      <c r="H63" s="189" t="s">
        <v>150</v>
      </c>
      <c r="I63" s="441" t="s">
        <v>148</v>
      </c>
      <c r="J63" s="441"/>
      <c r="K63" s="441" t="s">
        <v>149</v>
      </c>
      <c r="L63" s="441"/>
      <c r="M63" s="189" t="s">
        <v>150</v>
      </c>
    </row>
    <row r="64" spans="1:13">
      <c r="A64" s="451"/>
      <c r="B64" s="451"/>
      <c r="C64" s="452" t="s">
        <v>298</v>
      </c>
      <c r="D64" s="457" t="s">
        <v>151</v>
      </c>
      <c r="E64" s="458"/>
      <c r="F64" s="459" t="s">
        <v>353</v>
      </c>
      <c r="G64" s="460"/>
      <c r="H64" s="189" t="s">
        <v>354</v>
      </c>
      <c r="I64" s="457" t="s">
        <v>151</v>
      </c>
      <c r="J64" s="458"/>
      <c r="K64" s="459" t="s">
        <v>353</v>
      </c>
      <c r="L64" s="460"/>
      <c r="M64" s="189">
        <v>16</v>
      </c>
    </row>
    <row r="65" spans="1:13">
      <c r="A65" s="451"/>
      <c r="B65" s="451"/>
      <c r="C65" s="453"/>
      <c r="D65" s="461"/>
      <c r="E65" s="462"/>
      <c r="F65" s="459" t="s">
        <v>355</v>
      </c>
      <c r="G65" s="460"/>
      <c r="H65" s="189">
        <v>126</v>
      </c>
      <c r="I65" s="461"/>
      <c r="J65" s="462"/>
      <c r="K65" s="459" t="s">
        <v>355</v>
      </c>
      <c r="L65" s="460"/>
      <c r="M65" s="189">
        <v>126</v>
      </c>
    </row>
    <row r="66" spans="1:13">
      <c r="A66" s="451"/>
      <c r="B66" s="451"/>
      <c r="C66" s="453"/>
      <c r="D66" s="463"/>
      <c r="E66" s="464"/>
      <c r="F66" s="454" t="s">
        <v>356</v>
      </c>
      <c r="G66" s="456"/>
      <c r="H66" s="189">
        <v>242</v>
      </c>
      <c r="I66" s="463"/>
      <c r="J66" s="464"/>
      <c r="K66" s="454" t="s">
        <v>356</v>
      </c>
      <c r="L66" s="456"/>
      <c r="M66" s="189">
        <v>242</v>
      </c>
    </row>
    <row r="67" spans="1:13">
      <c r="A67" s="451"/>
      <c r="B67" s="451"/>
      <c r="C67" s="453"/>
      <c r="D67" s="441" t="s">
        <v>153</v>
      </c>
      <c r="E67" s="441"/>
      <c r="F67" s="459" t="s">
        <v>357</v>
      </c>
      <c r="G67" s="460"/>
      <c r="H67" s="189" t="s">
        <v>358</v>
      </c>
      <c r="I67" s="457" t="s">
        <v>153</v>
      </c>
      <c r="J67" s="458"/>
      <c r="K67" s="459" t="s">
        <v>357</v>
      </c>
      <c r="L67" s="460"/>
      <c r="M67" s="189" t="s">
        <v>358</v>
      </c>
    </row>
    <row r="68" spans="1:13">
      <c r="A68" s="451"/>
      <c r="B68" s="451"/>
      <c r="C68" s="453"/>
      <c r="D68" s="441"/>
      <c r="E68" s="441"/>
      <c r="F68" s="459" t="s">
        <v>359</v>
      </c>
      <c r="G68" s="460"/>
      <c r="H68" s="189" t="s">
        <v>358</v>
      </c>
      <c r="I68" s="461"/>
      <c r="J68" s="462"/>
      <c r="K68" s="459" t="s">
        <v>359</v>
      </c>
      <c r="L68" s="460"/>
      <c r="M68" s="189" t="s">
        <v>358</v>
      </c>
    </row>
    <row r="69" spans="1:13">
      <c r="A69" s="451"/>
      <c r="B69" s="451"/>
      <c r="C69" s="453"/>
      <c r="D69" s="441" t="s">
        <v>152</v>
      </c>
      <c r="E69" s="441"/>
      <c r="F69" s="459" t="s">
        <v>360</v>
      </c>
      <c r="G69" s="460"/>
      <c r="H69" s="189" t="s">
        <v>358</v>
      </c>
      <c r="I69" s="457" t="s">
        <v>152</v>
      </c>
      <c r="J69" s="458"/>
      <c r="K69" s="459" t="s">
        <v>360</v>
      </c>
      <c r="L69" s="460"/>
      <c r="M69" s="189" t="s">
        <v>358</v>
      </c>
    </row>
    <row r="70" spans="1:13">
      <c r="A70" s="451"/>
      <c r="B70" s="451"/>
      <c r="C70" s="453"/>
      <c r="D70" s="441"/>
      <c r="E70" s="441"/>
      <c r="F70" s="459" t="s">
        <v>361</v>
      </c>
      <c r="G70" s="460"/>
      <c r="H70" s="189" t="s">
        <v>358</v>
      </c>
      <c r="I70" s="461"/>
      <c r="J70" s="462"/>
      <c r="K70" s="459" t="s">
        <v>361</v>
      </c>
      <c r="L70" s="460"/>
      <c r="M70" s="189" t="s">
        <v>358</v>
      </c>
    </row>
    <row r="71" spans="1:13">
      <c r="A71" s="451"/>
      <c r="B71" s="451"/>
      <c r="C71" s="453"/>
      <c r="D71" s="441" t="s">
        <v>154</v>
      </c>
      <c r="E71" s="441"/>
      <c r="F71" s="459" t="s">
        <v>362</v>
      </c>
      <c r="G71" s="460"/>
      <c r="H71" s="189">
        <v>856.56</v>
      </c>
      <c r="I71" s="457" t="s">
        <v>154</v>
      </c>
      <c r="J71" s="458"/>
      <c r="K71" s="459" t="s">
        <v>362</v>
      </c>
      <c r="L71" s="460"/>
      <c r="M71" s="189">
        <v>285.52</v>
      </c>
    </row>
    <row r="72" spans="1:13">
      <c r="A72" s="451"/>
      <c r="B72" s="451"/>
      <c r="C72" s="453"/>
      <c r="D72" s="441"/>
      <c r="E72" s="441"/>
      <c r="F72" s="459" t="s">
        <v>363</v>
      </c>
      <c r="G72" s="460"/>
      <c r="H72" s="189">
        <v>154</v>
      </c>
      <c r="I72" s="461"/>
      <c r="J72" s="462"/>
      <c r="K72" s="459" t="s">
        <v>363</v>
      </c>
      <c r="L72" s="460"/>
      <c r="M72" s="189">
        <v>58</v>
      </c>
    </row>
    <row r="73" spans="1:13">
      <c r="A73" s="451"/>
      <c r="B73" s="451"/>
      <c r="C73" s="453" t="s">
        <v>316</v>
      </c>
      <c r="D73" s="441" t="s">
        <v>317</v>
      </c>
      <c r="E73" s="441"/>
      <c r="F73" s="454" t="s">
        <v>364</v>
      </c>
      <c r="G73" s="455"/>
      <c r="H73" s="456"/>
      <c r="I73" s="457" t="s">
        <v>317</v>
      </c>
      <c r="J73" s="458"/>
      <c r="K73" s="454" t="s">
        <v>365</v>
      </c>
      <c r="L73" s="455"/>
      <c r="M73" s="456"/>
    </row>
    <row r="74" spans="1:13">
      <c r="A74" s="451"/>
      <c r="B74" s="451"/>
      <c r="C74" s="453"/>
      <c r="D74" s="441" t="s">
        <v>319</v>
      </c>
      <c r="E74" s="441"/>
      <c r="F74" s="454" t="s">
        <v>366</v>
      </c>
      <c r="G74" s="455"/>
      <c r="H74" s="456"/>
      <c r="I74" s="457" t="s">
        <v>319</v>
      </c>
      <c r="J74" s="458"/>
      <c r="K74" s="454" t="s">
        <v>366</v>
      </c>
      <c r="L74" s="455"/>
      <c r="M74" s="456"/>
    </row>
    <row r="75" spans="1:13">
      <c r="A75" s="451"/>
      <c r="B75" s="451"/>
      <c r="C75" s="453"/>
      <c r="D75" s="441" t="s">
        <v>321</v>
      </c>
      <c r="E75" s="441"/>
      <c r="F75" s="454" t="s">
        <v>367</v>
      </c>
      <c r="G75" s="455"/>
      <c r="H75" s="456"/>
      <c r="I75" s="457" t="s">
        <v>321</v>
      </c>
      <c r="J75" s="458"/>
      <c r="K75" s="454" t="s">
        <v>367</v>
      </c>
      <c r="L75" s="455"/>
      <c r="M75" s="456"/>
    </row>
    <row r="76" spans="1:13">
      <c r="A76" s="451"/>
      <c r="B76" s="451"/>
      <c r="C76" s="453"/>
      <c r="D76" s="441" t="s">
        <v>323</v>
      </c>
      <c r="E76" s="441"/>
      <c r="F76" s="454" t="s">
        <v>368</v>
      </c>
      <c r="G76" s="455"/>
      <c r="H76" s="456"/>
      <c r="I76" s="457" t="s">
        <v>323</v>
      </c>
      <c r="J76" s="458"/>
      <c r="K76" s="454" t="s">
        <v>368</v>
      </c>
      <c r="L76" s="455"/>
      <c r="M76" s="456"/>
    </row>
    <row r="77" spans="1:13">
      <c r="A77" s="451"/>
      <c r="B77" s="451"/>
      <c r="C77" s="441" t="s">
        <v>155</v>
      </c>
      <c r="D77" s="442" t="s">
        <v>369</v>
      </c>
      <c r="E77" s="443"/>
      <c r="F77" s="443"/>
      <c r="G77" s="443"/>
      <c r="H77" s="444"/>
      <c r="I77" s="442" t="s">
        <v>369</v>
      </c>
      <c r="J77" s="443"/>
      <c r="K77" s="443"/>
      <c r="L77" s="443"/>
      <c r="M77" s="444"/>
    </row>
    <row r="78" spans="1:13">
      <c r="A78" s="451"/>
      <c r="B78" s="451"/>
      <c r="C78" s="441"/>
      <c r="D78" s="442" t="s">
        <v>370</v>
      </c>
      <c r="E78" s="443"/>
      <c r="F78" s="443"/>
      <c r="G78" s="443"/>
      <c r="H78" s="444"/>
      <c r="I78" s="442" t="s">
        <v>370</v>
      </c>
      <c r="J78" s="443"/>
      <c r="K78" s="443"/>
      <c r="L78" s="443"/>
      <c r="M78" s="444"/>
    </row>
    <row r="79" spans="1:13">
      <c r="A79" s="445" t="s">
        <v>325</v>
      </c>
      <c r="B79" s="448"/>
      <c r="C79" s="434"/>
      <c r="D79" s="434"/>
      <c r="E79" s="435"/>
      <c r="F79" s="445" t="s">
        <v>326</v>
      </c>
      <c r="G79" s="448"/>
      <c r="H79" s="449"/>
      <c r="I79" s="449"/>
      <c r="J79" s="449"/>
      <c r="K79" s="449"/>
      <c r="L79" s="449"/>
      <c r="M79" s="450"/>
    </row>
    <row r="80" spans="1:13">
      <c r="A80" s="446"/>
      <c r="B80" s="433"/>
      <c r="C80" s="434"/>
      <c r="D80" s="434"/>
      <c r="E80" s="435"/>
      <c r="F80" s="446"/>
      <c r="G80" s="433" t="s">
        <v>327</v>
      </c>
      <c r="H80" s="434"/>
      <c r="I80" s="434"/>
      <c r="J80" s="434"/>
      <c r="K80" s="434"/>
      <c r="L80" s="434"/>
      <c r="M80" s="435"/>
    </row>
    <row r="81" spans="1:13">
      <c r="A81" s="447"/>
      <c r="B81" s="436" t="s">
        <v>328</v>
      </c>
      <c r="C81" s="437"/>
      <c r="D81" s="437"/>
      <c r="E81" s="438"/>
      <c r="F81" s="447"/>
      <c r="G81" s="436" t="s">
        <v>328</v>
      </c>
      <c r="H81" s="437"/>
      <c r="I81" s="437"/>
      <c r="J81" s="437"/>
      <c r="K81" s="439" t="s">
        <v>329</v>
      </c>
      <c r="L81" s="439"/>
      <c r="M81" s="440"/>
    </row>
    <row r="82" spans="1:13">
      <c r="A82" s="190"/>
      <c r="B82" s="186"/>
      <c r="C82" s="186"/>
      <c r="D82" s="186"/>
      <c r="E82" s="186"/>
      <c r="F82" s="186"/>
      <c r="G82" s="186"/>
      <c r="H82" s="186"/>
      <c r="I82" s="186"/>
      <c r="J82" s="186"/>
      <c r="K82" s="186"/>
      <c r="L82" s="186"/>
      <c r="M82" s="186"/>
    </row>
    <row r="83" spans="1:13">
      <c r="A83" s="190"/>
      <c r="B83" s="186"/>
      <c r="C83" s="186"/>
      <c r="D83" s="186"/>
      <c r="E83" s="186"/>
      <c r="F83" s="186"/>
      <c r="G83" s="186"/>
      <c r="H83" s="186"/>
      <c r="I83" s="186"/>
      <c r="J83" s="186"/>
      <c r="K83" s="186"/>
      <c r="L83" s="186"/>
      <c r="M83" s="186"/>
    </row>
    <row r="84" spans="1:13">
      <c r="A84" s="190"/>
      <c r="B84" s="186"/>
      <c r="C84" s="186"/>
      <c r="D84" s="186"/>
      <c r="E84" s="186"/>
      <c r="F84" s="186"/>
      <c r="G84" s="186"/>
      <c r="H84" s="186"/>
      <c r="I84" s="186"/>
      <c r="J84" s="186"/>
      <c r="K84" s="186"/>
      <c r="L84" s="186"/>
      <c r="M84" s="191"/>
    </row>
    <row r="85" spans="1:13" ht="25.5">
      <c r="A85" s="386" t="s">
        <v>330</v>
      </c>
      <c r="B85" s="387"/>
      <c r="C85" s="387"/>
      <c r="D85" s="387"/>
      <c r="E85" s="387"/>
      <c r="F85" s="387"/>
      <c r="G85" s="387"/>
      <c r="H85" s="387"/>
      <c r="I85" s="387"/>
      <c r="J85" s="387"/>
      <c r="K85" s="387"/>
      <c r="L85" s="387"/>
      <c r="M85" s="388"/>
    </row>
    <row r="86" spans="1:13" ht="38.25" customHeight="1">
      <c r="A86" s="430" t="s">
        <v>371</v>
      </c>
      <c r="B86" s="431"/>
      <c r="C86" s="431"/>
      <c r="D86" s="431"/>
      <c r="E86" s="192"/>
      <c r="F86" s="432">
        <v>43814</v>
      </c>
      <c r="G86" s="390"/>
      <c r="H86" s="390"/>
      <c r="I86" s="390"/>
      <c r="J86" s="192"/>
      <c r="K86" s="390" t="s">
        <v>265</v>
      </c>
      <c r="L86" s="390"/>
      <c r="M86" s="390"/>
    </row>
    <row r="87" spans="1:13">
      <c r="A87" s="370" t="s">
        <v>266</v>
      </c>
      <c r="B87" s="371"/>
      <c r="C87" s="366" t="s">
        <v>372</v>
      </c>
      <c r="D87" s="365"/>
      <c r="E87" s="365"/>
      <c r="F87" s="365"/>
      <c r="G87" s="365"/>
      <c r="H87" s="193" t="s">
        <v>146</v>
      </c>
      <c r="I87" s="365" t="s">
        <v>334</v>
      </c>
      <c r="J87" s="365"/>
      <c r="K87" s="365"/>
      <c r="L87" s="365"/>
      <c r="M87" s="365"/>
    </row>
    <row r="88" spans="1:13">
      <c r="A88" s="374" t="s">
        <v>269</v>
      </c>
      <c r="B88" s="375"/>
      <c r="C88" s="365" t="s">
        <v>335</v>
      </c>
      <c r="D88" s="365"/>
      <c r="E88" s="365"/>
      <c r="F88" s="365" t="s">
        <v>271</v>
      </c>
      <c r="G88" s="423" t="s">
        <v>336</v>
      </c>
      <c r="H88" s="424"/>
      <c r="I88" s="425"/>
      <c r="J88" s="364" t="s">
        <v>273</v>
      </c>
      <c r="K88" s="364"/>
      <c r="L88" s="366" t="s">
        <v>373</v>
      </c>
      <c r="M88" s="365"/>
    </row>
    <row r="89" spans="1:13">
      <c r="A89" s="376"/>
      <c r="B89" s="377"/>
      <c r="C89" s="429" t="s">
        <v>374</v>
      </c>
      <c r="D89" s="422"/>
      <c r="E89" s="421"/>
      <c r="F89" s="365"/>
      <c r="G89" s="426"/>
      <c r="H89" s="427"/>
      <c r="I89" s="428"/>
      <c r="J89" s="365" t="s">
        <v>276</v>
      </c>
      <c r="K89" s="365"/>
      <c r="L89" s="365">
        <v>68761526</v>
      </c>
      <c r="M89" s="365"/>
    </row>
    <row r="90" spans="1:13">
      <c r="A90" s="373" t="s">
        <v>375</v>
      </c>
      <c r="B90" s="372"/>
      <c r="C90" s="372"/>
      <c r="D90" s="372"/>
      <c r="E90" s="372"/>
      <c r="F90" s="372"/>
      <c r="G90" s="372"/>
      <c r="H90" s="372"/>
      <c r="I90" s="372"/>
      <c r="J90" s="372"/>
      <c r="K90" s="372"/>
      <c r="L90" s="372"/>
      <c r="M90" s="372"/>
    </row>
    <row r="91" spans="1:13" ht="54.75" customHeight="1">
      <c r="A91" s="374" t="s">
        <v>279</v>
      </c>
      <c r="B91" s="375"/>
      <c r="C91" s="367" t="s">
        <v>376</v>
      </c>
      <c r="D91" s="369"/>
      <c r="E91" s="369"/>
      <c r="F91" s="369"/>
      <c r="G91" s="369"/>
      <c r="H91" s="369"/>
      <c r="I91" s="369"/>
      <c r="J91" s="369"/>
      <c r="K91" s="369"/>
      <c r="L91" s="369"/>
      <c r="M91" s="369"/>
    </row>
    <row r="92" spans="1:13">
      <c r="A92" s="365" t="s">
        <v>289</v>
      </c>
      <c r="B92" s="365"/>
      <c r="C92" s="420" t="s">
        <v>290</v>
      </c>
      <c r="D92" s="422"/>
      <c r="E92" s="421"/>
      <c r="F92" s="420">
        <v>16.399999999999999</v>
      </c>
      <c r="G92" s="422"/>
      <c r="H92" s="421"/>
      <c r="I92" s="420" t="s">
        <v>291</v>
      </c>
      <c r="J92" s="422"/>
      <c r="K92" s="421"/>
      <c r="L92" s="420">
        <v>6</v>
      </c>
      <c r="M92" s="421"/>
    </row>
    <row r="93" spans="1:13">
      <c r="A93" s="365"/>
      <c r="B93" s="365"/>
      <c r="C93" s="417" t="s">
        <v>18</v>
      </c>
      <c r="D93" s="418"/>
      <c r="E93" s="419"/>
      <c r="F93" s="420">
        <v>16.399999999999999</v>
      </c>
      <c r="G93" s="422"/>
      <c r="H93" s="421"/>
      <c r="I93" s="417" t="s">
        <v>18</v>
      </c>
      <c r="J93" s="418"/>
      <c r="K93" s="419"/>
      <c r="L93" s="420">
        <v>6</v>
      </c>
      <c r="M93" s="421"/>
    </row>
    <row r="94" spans="1:13">
      <c r="A94" s="365"/>
      <c r="B94" s="365"/>
      <c r="C94" s="417" t="s">
        <v>292</v>
      </c>
      <c r="D94" s="418"/>
      <c r="E94" s="419"/>
      <c r="F94" s="420"/>
      <c r="G94" s="422"/>
      <c r="H94" s="421"/>
      <c r="I94" s="417" t="s">
        <v>16</v>
      </c>
      <c r="J94" s="418"/>
      <c r="K94" s="419"/>
      <c r="L94" s="420"/>
      <c r="M94" s="421"/>
    </row>
    <row r="95" spans="1:13">
      <c r="A95" s="374" t="s">
        <v>377</v>
      </c>
      <c r="B95" s="375"/>
      <c r="C95" s="370" t="s">
        <v>378</v>
      </c>
      <c r="D95" s="415"/>
      <c r="E95" s="415"/>
      <c r="F95" s="415"/>
      <c r="G95" s="415"/>
      <c r="H95" s="371"/>
      <c r="I95" s="370" t="s">
        <v>379</v>
      </c>
      <c r="J95" s="415"/>
      <c r="K95" s="415"/>
      <c r="L95" s="415"/>
      <c r="M95" s="371"/>
    </row>
    <row r="96" spans="1:13">
      <c r="A96" s="376"/>
      <c r="B96" s="377"/>
      <c r="C96" s="370" t="s">
        <v>380</v>
      </c>
      <c r="D96" s="415"/>
      <c r="E96" s="415"/>
      <c r="F96" s="415"/>
      <c r="G96" s="415"/>
      <c r="H96" s="371"/>
      <c r="I96" s="370" t="s">
        <v>380</v>
      </c>
      <c r="J96" s="415"/>
      <c r="K96" s="415"/>
      <c r="L96" s="415"/>
      <c r="M96" s="371"/>
    </row>
    <row r="97" spans="1:13" ht="42.75">
      <c r="A97" s="364" t="s">
        <v>297</v>
      </c>
      <c r="B97" s="364"/>
      <c r="C97" s="193" t="s">
        <v>147</v>
      </c>
      <c r="D97" s="365" t="s">
        <v>148</v>
      </c>
      <c r="E97" s="365"/>
      <c r="F97" s="365" t="s">
        <v>149</v>
      </c>
      <c r="G97" s="365"/>
      <c r="H97" s="193" t="s">
        <v>150</v>
      </c>
      <c r="I97" s="365" t="s">
        <v>148</v>
      </c>
      <c r="J97" s="365"/>
      <c r="K97" s="365" t="s">
        <v>149</v>
      </c>
      <c r="L97" s="365"/>
      <c r="M97" s="193" t="s">
        <v>150</v>
      </c>
    </row>
    <row r="98" spans="1:13" ht="28.5">
      <c r="A98" s="364"/>
      <c r="B98" s="364"/>
      <c r="C98" s="364" t="s">
        <v>298</v>
      </c>
      <c r="D98" s="366" t="s">
        <v>151</v>
      </c>
      <c r="E98" s="366"/>
      <c r="F98" s="369" t="s">
        <v>381</v>
      </c>
      <c r="G98" s="367"/>
      <c r="H98" s="193" t="s">
        <v>382</v>
      </c>
      <c r="I98" s="366" t="s">
        <v>151</v>
      </c>
      <c r="J98" s="366"/>
      <c r="K98" s="369" t="s">
        <v>381</v>
      </c>
      <c r="L98" s="367"/>
      <c r="M98" s="193" t="s">
        <v>382</v>
      </c>
    </row>
    <row r="99" spans="1:13" ht="28.5">
      <c r="A99" s="364"/>
      <c r="B99" s="364"/>
      <c r="C99" s="364"/>
      <c r="D99" s="366"/>
      <c r="E99" s="366"/>
      <c r="F99" s="367" t="s">
        <v>383</v>
      </c>
      <c r="G99" s="367"/>
      <c r="H99" s="193" t="s">
        <v>384</v>
      </c>
      <c r="I99" s="366"/>
      <c r="J99" s="366"/>
      <c r="K99" s="367" t="s">
        <v>383</v>
      </c>
      <c r="L99" s="367"/>
      <c r="M99" s="193" t="s">
        <v>384</v>
      </c>
    </row>
    <row r="100" spans="1:13" ht="85.5">
      <c r="A100" s="364"/>
      <c r="B100" s="364"/>
      <c r="C100" s="364"/>
      <c r="D100" s="366" t="s">
        <v>153</v>
      </c>
      <c r="E100" s="366"/>
      <c r="F100" s="416" t="s">
        <v>385</v>
      </c>
      <c r="G100" s="416"/>
      <c r="H100" s="193" t="s">
        <v>386</v>
      </c>
      <c r="I100" s="366" t="s">
        <v>153</v>
      </c>
      <c r="J100" s="366"/>
      <c r="K100" s="416" t="s">
        <v>385</v>
      </c>
      <c r="L100" s="416"/>
      <c r="M100" s="193" t="s">
        <v>386</v>
      </c>
    </row>
    <row r="101" spans="1:13">
      <c r="A101" s="364"/>
      <c r="B101" s="364"/>
      <c r="C101" s="364"/>
      <c r="D101" s="366" t="s">
        <v>152</v>
      </c>
      <c r="E101" s="366"/>
      <c r="F101" s="369" t="s">
        <v>387</v>
      </c>
      <c r="G101" s="367"/>
      <c r="H101" s="194">
        <v>0.9</v>
      </c>
      <c r="I101" s="366" t="s">
        <v>152</v>
      </c>
      <c r="J101" s="366"/>
      <c r="K101" s="369" t="s">
        <v>387</v>
      </c>
      <c r="L101" s="367"/>
      <c r="M101" s="194">
        <v>0.9</v>
      </c>
    </row>
    <row r="102" spans="1:13">
      <c r="A102" s="364"/>
      <c r="B102" s="364"/>
      <c r="C102" s="364"/>
      <c r="D102" s="366" t="s">
        <v>154</v>
      </c>
      <c r="E102" s="366"/>
      <c r="F102" s="369" t="s">
        <v>388</v>
      </c>
      <c r="G102" s="369"/>
      <c r="H102" s="193">
        <v>16.399999999999999</v>
      </c>
      <c r="I102" s="366" t="s">
        <v>154</v>
      </c>
      <c r="J102" s="366"/>
      <c r="K102" s="369" t="s">
        <v>388</v>
      </c>
      <c r="L102" s="369"/>
      <c r="M102" s="193">
        <v>6</v>
      </c>
    </row>
    <row r="103" spans="1:13">
      <c r="A103" s="364"/>
      <c r="B103" s="364"/>
      <c r="C103" s="364" t="s">
        <v>316</v>
      </c>
      <c r="D103" s="366" t="s">
        <v>317</v>
      </c>
      <c r="E103" s="366"/>
      <c r="F103" s="365" t="s">
        <v>389</v>
      </c>
      <c r="G103" s="366"/>
      <c r="H103" s="366"/>
      <c r="I103" s="366" t="s">
        <v>317</v>
      </c>
      <c r="J103" s="366"/>
      <c r="K103" s="365" t="s">
        <v>389</v>
      </c>
      <c r="L103" s="366"/>
      <c r="M103" s="366"/>
    </row>
    <row r="104" spans="1:13">
      <c r="A104" s="364"/>
      <c r="B104" s="364"/>
      <c r="C104" s="364"/>
      <c r="D104" s="366" t="s">
        <v>319</v>
      </c>
      <c r="E104" s="366"/>
      <c r="F104" s="414" t="s">
        <v>390</v>
      </c>
      <c r="G104" s="414"/>
      <c r="H104" s="414"/>
      <c r="I104" s="366" t="s">
        <v>319</v>
      </c>
      <c r="J104" s="366"/>
      <c r="K104" s="414" t="s">
        <v>390</v>
      </c>
      <c r="L104" s="414"/>
      <c r="M104" s="414"/>
    </row>
    <row r="105" spans="1:13">
      <c r="A105" s="364"/>
      <c r="B105" s="364"/>
      <c r="C105" s="364"/>
      <c r="D105" s="366" t="s">
        <v>321</v>
      </c>
      <c r="E105" s="366"/>
      <c r="F105" s="365" t="s">
        <v>391</v>
      </c>
      <c r="G105" s="366"/>
      <c r="H105" s="366"/>
      <c r="I105" s="366" t="s">
        <v>321</v>
      </c>
      <c r="J105" s="366"/>
      <c r="K105" s="365" t="s">
        <v>391</v>
      </c>
      <c r="L105" s="366"/>
      <c r="M105" s="366"/>
    </row>
    <row r="106" spans="1:13">
      <c r="A106" s="364"/>
      <c r="B106" s="364"/>
      <c r="C106" s="364"/>
      <c r="D106" s="366" t="s">
        <v>323</v>
      </c>
      <c r="E106" s="366"/>
      <c r="F106" s="414" t="s">
        <v>392</v>
      </c>
      <c r="G106" s="414"/>
      <c r="H106" s="414"/>
      <c r="I106" s="366" t="s">
        <v>323</v>
      </c>
      <c r="J106" s="366"/>
      <c r="K106" s="414" t="s">
        <v>392</v>
      </c>
      <c r="L106" s="414"/>
      <c r="M106" s="414"/>
    </row>
    <row r="107" spans="1:13" ht="42.75">
      <c r="A107" s="364"/>
      <c r="B107" s="364"/>
      <c r="C107" s="193" t="s">
        <v>155</v>
      </c>
      <c r="D107" s="354" t="s">
        <v>393</v>
      </c>
      <c r="E107" s="355"/>
      <c r="F107" s="355"/>
      <c r="G107" s="355"/>
      <c r="H107" s="356"/>
      <c r="I107" s="354" t="s">
        <v>393</v>
      </c>
      <c r="J107" s="355"/>
      <c r="K107" s="355"/>
      <c r="L107" s="355"/>
      <c r="M107" s="356"/>
    </row>
    <row r="108" spans="1:13">
      <c r="A108" s="357" t="s">
        <v>325</v>
      </c>
      <c r="B108" s="359"/>
      <c r="C108" s="346"/>
      <c r="D108" s="346"/>
      <c r="E108" s="347"/>
      <c r="F108" s="357" t="s">
        <v>326</v>
      </c>
      <c r="G108" s="359"/>
      <c r="H108" s="360"/>
      <c r="I108" s="360"/>
      <c r="J108" s="360"/>
      <c r="K108" s="360"/>
      <c r="L108" s="360"/>
      <c r="M108" s="361"/>
    </row>
    <row r="109" spans="1:13">
      <c r="A109" s="358"/>
      <c r="B109" s="362"/>
      <c r="C109" s="346"/>
      <c r="D109" s="346"/>
      <c r="E109" s="347"/>
      <c r="F109" s="358"/>
      <c r="G109" s="362" t="s">
        <v>327</v>
      </c>
      <c r="H109" s="346"/>
      <c r="I109" s="346"/>
      <c r="J109" s="346"/>
      <c r="K109" s="346"/>
      <c r="L109" s="346"/>
      <c r="M109" s="347"/>
    </row>
    <row r="110" spans="1:13">
      <c r="A110" s="412"/>
      <c r="B110" s="404" t="s">
        <v>328</v>
      </c>
      <c r="C110" s="405"/>
      <c r="D110" s="405"/>
      <c r="E110" s="413"/>
      <c r="F110" s="412"/>
      <c r="G110" s="404" t="s">
        <v>328</v>
      </c>
      <c r="H110" s="405"/>
      <c r="I110" s="405"/>
      <c r="J110" s="405"/>
      <c r="K110" s="390" t="s">
        <v>329</v>
      </c>
      <c r="L110" s="390"/>
      <c r="M110" s="406"/>
    </row>
    <row r="111" spans="1:13">
      <c r="A111" s="195"/>
      <c r="B111" s="192"/>
      <c r="C111" s="192"/>
      <c r="D111" s="192"/>
      <c r="E111" s="192"/>
      <c r="F111" s="192"/>
      <c r="G111" s="192"/>
      <c r="H111" s="192"/>
      <c r="I111" s="192"/>
      <c r="J111" s="192"/>
      <c r="K111" s="192"/>
      <c r="L111" s="192"/>
      <c r="M111" s="192"/>
    </row>
    <row r="112" spans="1:13">
      <c r="A112" s="195"/>
      <c r="B112" s="192"/>
      <c r="C112" s="192"/>
      <c r="D112" s="192"/>
      <c r="E112" s="192"/>
      <c r="F112" s="192"/>
      <c r="G112" s="192"/>
      <c r="H112" s="192"/>
      <c r="I112" s="192"/>
      <c r="J112" s="192"/>
      <c r="K112" s="192"/>
      <c r="L112" s="192"/>
      <c r="M112" s="192"/>
    </row>
    <row r="113" spans="1:13">
      <c r="A113" s="195"/>
      <c r="B113" s="192"/>
      <c r="C113" s="192"/>
      <c r="D113" s="192"/>
      <c r="E113" s="192"/>
      <c r="F113" s="192"/>
      <c r="G113" s="192"/>
      <c r="H113" s="192"/>
      <c r="I113" s="192"/>
      <c r="J113" s="192"/>
      <c r="K113" s="192"/>
      <c r="L113" s="192"/>
      <c r="M113" s="196"/>
    </row>
    <row r="114" spans="1:13">
      <c r="A114" s="407" t="s">
        <v>394</v>
      </c>
      <c r="B114" s="408"/>
      <c r="C114" s="408"/>
      <c r="D114" s="408"/>
      <c r="E114" s="408"/>
      <c r="F114" s="176"/>
      <c r="G114" s="176"/>
      <c r="H114" s="176"/>
      <c r="I114" s="176"/>
      <c r="J114" s="176"/>
      <c r="K114" s="176"/>
      <c r="L114" s="197"/>
    </row>
    <row r="115" spans="1:13" ht="25.5">
      <c r="A115" s="350" t="s">
        <v>330</v>
      </c>
      <c r="B115" s="351"/>
      <c r="C115" s="351"/>
      <c r="D115" s="351"/>
      <c r="E115" s="351"/>
      <c r="F115" s="351"/>
      <c r="G115" s="351"/>
      <c r="H115" s="351"/>
      <c r="I115" s="351"/>
      <c r="J115" s="351"/>
      <c r="K115" s="351"/>
      <c r="L115" s="409"/>
    </row>
    <row r="116" spans="1:13" ht="24.75" customHeight="1">
      <c r="A116" s="410" t="s">
        <v>395</v>
      </c>
      <c r="B116" s="411"/>
      <c r="C116" s="411"/>
      <c r="D116" s="411"/>
      <c r="E116" s="411"/>
      <c r="F116" s="411" t="s">
        <v>396</v>
      </c>
      <c r="G116" s="411"/>
      <c r="H116" s="411"/>
      <c r="I116" s="179"/>
      <c r="J116" s="292" t="s">
        <v>265</v>
      </c>
      <c r="K116" s="292"/>
      <c r="L116" s="293"/>
    </row>
    <row r="117" spans="1:13" ht="57">
      <c r="A117" s="198" t="s">
        <v>266</v>
      </c>
      <c r="B117" s="402" t="s">
        <v>397</v>
      </c>
      <c r="C117" s="323"/>
      <c r="D117" s="323"/>
      <c r="E117" s="323"/>
      <c r="F117" s="323"/>
      <c r="G117" s="199" t="s">
        <v>398</v>
      </c>
      <c r="H117" s="403">
        <v>43831</v>
      </c>
      <c r="I117" s="323"/>
      <c r="J117" s="323"/>
      <c r="K117" s="323"/>
      <c r="L117" s="323"/>
    </row>
    <row r="118" spans="1:13">
      <c r="A118" s="338" t="s">
        <v>269</v>
      </c>
      <c r="B118" s="339"/>
      <c r="C118" s="402" t="s">
        <v>399</v>
      </c>
      <c r="D118" s="323"/>
      <c r="E118" s="323"/>
      <c r="F118" s="323" t="s">
        <v>271</v>
      </c>
      <c r="G118" s="322" t="s">
        <v>400</v>
      </c>
      <c r="H118" s="322"/>
      <c r="I118" s="322"/>
      <c r="J118" s="322" t="s">
        <v>273</v>
      </c>
      <c r="K118" s="322"/>
      <c r="L118" s="200" t="s">
        <v>401</v>
      </c>
    </row>
    <row r="119" spans="1:13">
      <c r="A119" s="340"/>
      <c r="B119" s="341"/>
      <c r="C119" s="402" t="s">
        <v>402</v>
      </c>
      <c r="D119" s="323"/>
      <c r="E119" s="323"/>
      <c r="F119" s="323"/>
      <c r="G119" s="322"/>
      <c r="H119" s="322"/>
      <c r="I119" s="322"/>
      <c r="J119" s="323" t="s">
        <v>276</v>
      </c>
      <c r="K119" s="323"/>
      <c r="L119" s="201">
        <v>15139997527</v>
      </c>
    </row>
    <row r="120" spans="1:13" ht="135" customHeight="1">
      <c r="A120" s="198" t="s">
        <v>403</v>
      </c>
      <c r="B120" s="397" t="s">
        <v>404</v>
      </c>
      <c r="C120" s="398"/>
      <c r="D120" s="398"/>
      <c r="E120" s="398"/>
      <c r="F120" s="398"/>
      <c r="G120" s="398"/>
      <c r="H120" s="398"/>
      <c r="I120" s="398"/>
      <c r="J120" s="398"/>
      <c r="K120" s="398"/>
      <c r="L120" s="399"/>
    </row>
    <row r="121" spans="1:13" ht="40.5">
      <c r="A121" s="202" t="s">
        <v>405</v>
      </c>
      <c r="B121" s="400" t="s">
        <v>406</v>
      </c>
      <c r="C121" s="396"/>
      <c r="D121" s="396"/>
      <c r="E121" s="396"/>
      <c r="F121" s="396"/>
      <c r="G121" s="396"/>
      <c r="H121" s="396"/>
      <c r="I121" s="396"/>
      <c r="J121" s="396"/>
      <c r="K121" s="396"/>
      <c r="L121" s="332"/>
    </row>
    <row r="122" spans="1:13">
      <c r="A122" s="323" t="s">
        <v>289</v>
      </c>
      <c r="B122" s="333" t="s">
        <v>290</v>
      </c>
      <c r="C122" s="333"/>
      <c r="D122" s="333"/>
      <c r="E122" s="323">
        <v>6606763.2000000002</v>
      </c>
      <c r="F122" s="323"/>
      <c r="G122" s="323"/>
      <c r="H122" s="333" t="s">
        <v>291</v>
      </c>
      <c r="I122" s="333"/>
      <c r="J122" s="333"/>
      <c r="K122" s="323">
        <v>2202254.4</v>
      </c>
      <c r="L122" s="323"/>
    </row>
    <row r="123" spans="1:13">
      <c r="A123" s="323"/>
      <c r="B123" s="401" t="s">
        <v>18</v>
      </c>
      <c r="C123" s="401"/>
      <c r="D123" s="401"/>
      <c r="E123" s="323">
        <v>6606763.2000000002</v>
      </c>
      <c r="F123" s="323"/>
      <c r="G123" s="323"/>
      <c r="H123" s="401" t="s">
        <v>18</v>
      </c>
      <c r="I123" s="401"/>
      <c r="J123" s="401"/>
      <c r="K123" s="323">
        <v>2202254.4</v>
      </c>
      <c r="L123" s="323"/>
    </row>
    <row r="124" spans="1:13">
      <c r="A124" s="323"/>
      <c r="B124" s="401" t="s">
        <v>292</v>
      </c>
      <c r="C124" s="401"/>
      <c r="D124" s="401"/>
      <c r="E124" s="323"/>
      <c r="F124" s="323"/>
      <c r="G124" s="323"/>
      <c r="H124" s="401" t="s">
        <v>16</v>
      </c>
      <c r="I124" s="401"/>
      <c r="J124" s="401"/>
      <c r="K124" s="323"/>
      <c r="L124" s="323"/>
    </row>
    <row r="125" spans="1:13">
      <c r="A125" s="394" t="s">
        <v>407</v>
      </c>
      <c r="B125" s="309" t="s">
        <v>408</v>
      </c>
      <c r="C125" s="396"/>
      <c r="D125" s="396"/>
      <c r="E125" s="396"/>
      <c r="F125" s="396"/>
      <c r="G125" s="332"/>
      <c r="H125" s="309" t="s">
        <v>409</v>
      </c>
      <c r="I125" s="396"/>
      <c r="J125" s="396"/>
      <c r="K125" s="396"/>
      <c r="L125" s="332"/>
    </row>
    <row r="126" spans="1:13">
      <c r="A126" s="395"/>
      <c r="B126" s="309" t="s">
        <v>410</v>
      </c>
      <c r="C126" s="396"/>
      <c r="D126" s="396"/>
      <c r="E126" s="396"/>
      <c r="F126" s="396"/>
      <c r="G126" s="332"/>
      <c r="H126" s="309" t="s">
        <v>410</v>
      </c>
      <c r="I126" s="396"/>
      <c r="J126" s="396"/>
      <c r="K126" s="396"/>
      <c r="L126" s="332"/>
    </row>
    <row r="127" spans="1:13" ht="57">
      <c r="A127" s="322" t="s">
        <v>297</v>
      </c>
      <c r="B127" s="182" t="s">
        <v>147</v>
      </c>
      <c r="C127" s="323" t="s">
        <v>148</v>
      </c>
      <c r="D127" s="323"/>
      <c r="E127" s="323" t="s">
        <v>149</v>
      </c>
      <c r="F127" s="323"/>
      <c r="G127" s="182" t="s">
        <v>150</v>
      </c>
      <c r="H127" s="323" t="s">
        <v>148</v>
      </c>
      <c r="I127" s="323"/>
      <c r="J127" s="323" t="s">
        <v>149</v>
      </c>
      <c r="K127" s="323"/>
      <c r="L127" s="182" t="s">
        <v>150</v>
      </c>
    </row>
    <row r="128" spans="1:13">
      <c r="A128" s="322"/>
      <c r="B128" s="322" t="s">
        <v>298</v>
      </c>
      <c r="C128" s="308" t="s">
        <v>151</v>
      </c>
      <c r="D128" s="308"/>
      <c r="E128" s="391" t="s">
        <v>411</v>
      </c>
      <c r="F128" s="391"/>
      <c r="G128" s="203">
        <v>40</v>
      </c>
      <c r="H128" s="308" t="s">
        <v>151</v>
      </c>
      <c r="I128" s="308"/>
      <c r="J128" s="391" t="s">
        <v>411</v>
      </c>
      <c r="K128" s="391"/>
      <c r="L128" s="203">
        <v>40</v>
      </c>
    </row>
    <row r="129" spans="1:13">
      <c r="A129" s="322"/>
      <c r="B129" s="322"/>
      <c r="C129" s="308" t="s">
        <v>153</v>
      </c>
      <c r="D129" s="308"/>
      <c r="E129" s="391" t="s">
        <v>412</v>
      </c>
      <c r="F129" s="391"/>
      <c r="G129" s="204" t="s">
        <v>358</v>
      </c>
      <c r="H129" s="308" t="s">
        <v>153</v>
      </c>
      <c r="I129" s="308"/>
      <c r="J129" s="391" t="s">
        <v>412</v>
      </c>
      <c r="K129" s="391"/>
      <c r="L129" s="204" t="s">
        <v>358</v>
      </c>
    </row>
    <row r="130" spans="1:13">
      <c r="A130" s="322"/>
      <c r="B130" s="322"/>
      <c r="C130" s="308" t="s">
        <v>152</v>
      </c>
      <c r="D130" s="308"/>
      <c r="E130" s="391" t="s">
        <v>413</v>
      </c>
      <c r="F130" s="391"/>
      <c r="G130" s="204" t="s">
        <v>358</v>
      </c>
      <c r="H130" s="308" t="s">
        <v>152</v>
      </c>
      <c r="I130" s="308"/>
      <c r="J130" s="391" t="s">
        <v>413</v>
      </c>
      <c r="K130" s="391"/>
      <c r="L130" s="204" t="s">
        <v>358</v>
      </c>
    </row>
    <row r="131" spans="1:13" ht="24">
      <c r="A131" s="322"/>
      <c r="B131" s="322"/>
      <c r="C131" s="308" t="s">
        <v>154</v>
      </c>
      <c r="D131" s="308"/>
      <c r="E131" s="391" t="s">
        <v>414</v>
      </c>
      <c r="F131" s="391"/>
      <c r="G131" s="204" t="s">
        <v>415</v>
      </c>
      <c r="H131" s="308" t="s">
        <v>154</v>
      </c>
      <c r="I131" s="308"/>
      <c r="J131" s="391" t="s">
        <v>414</v>
      </c>
      <c r="K131" s="391"/>
      <c r="L131" s="204" t="s">
        <v>416</v>
      </c>
    </row>
    <row r="132" spans="1:13" ht="24">
      <c r="A132" s="322"/>
      <c r="B132" s="322" t="s">
        <v>316</v>
      </c>
      <c r="C132" s="308" t="s">
        <v>317</v>
      </c>
      <c r="D132" s="308"/>
      <c r="E132" s="391" t="s">
        <v>417</v>
      </c>
      <c r="F132" s="391"/>
      <c r="G132" s="204" t="s">
        <v>415</v>
      </c>
      <c r="H132" s="308" t="s">
        <v>317</v>
      </c>
      <c r="I132" s="308"/>
      <c r="J132" s="391" t="s">
        <v>417</v>
      </c>
      <c r="K132" s="391"/>
      <c r="L132" s="204" t="s">
        <v>418</v>
      </c>
    </row>
    <row r="133" spans="1:13">
      <c r="A133" s="322"/>
      <c r="B133" s="322"/>
      <c r="C133" s="308" t="s">
        <v>319</v>
      </c>
      <c r="D133" s="308"/>
      <c r="E133" s="391" t="s">
        <v>419</v>
      </c>
      <c r="F133" s="391"/>
      <c r="G133" s="204" t="s">
        <v>420</v>
      </c>
      <c r="H133" s="308" t="s">
        <v>319</v>
      </c>
      <c r="I133" s="308"/>
      <c r="J133" s="391" t="s">
        <v>419</v>
      </c>
      <c r="K133" s="391"/>
      <c r="L133" s="204" t="s">
        <v>420</v>
      </c>
    </row>
    <row r="134" spans="1:13">
      <c r="A134" s="322"/>
      <c r="B134" s="322"/>
      <c r="C134" s="308" t="s">
        <v>321</v>
      </c>
      <c r="D134" s="308"/>
      <c r="E134" s="393" t="s">
        <v>389</v>
      </c>
      <c r="F134" s="393"/>
      <c r="G134" s="393"/>
      <c r="H134" s="308" t="s">
        <v>321</v>
      </c>
      <c r="I134" s="308"/>
      <c r="J134" s="308" t="s">
        <v>421</v>
      </c>
      <c r="K134" s="308"/>
      <c r="L134" s="308"/>
    </row>
    <row r="135" spans="1:13" ht="24">
      <c r="A135" s="322"/>
      <c r="B135" s="322"/>
      <c r="C135" s="308" t="s">
        <v>323</v>
      </c>
      <c r="D135" s="308"/>
      <c r="E135" s="391" t="s">
        <v>419</v>
      </c>
      <c r="F135" s="391"/>
      <c r="G135" s="204" t="s">
        <v>422</v>
      </c>
      <c r="H135" s="308" t="s">
        <v>323</v>
      </c>
      <c r="I135" s="308"/>
      <c r="J135" s="391" t="s">
        <v>419</v>
      </c>
      <c r="K135" s="391"/>
      <c r="L135" s="204" t="s">
        <v>422</v>
      </c>
    </row>
    <row r="136" spans="1:13" ht="128.25">
      <c r="A136" s="322"/>
      <c r="B136" s="182" t="s">
        <v>155</v>
      </c>
      <c r="C136" s="392" t="s">
        <v>423</v>
      </c>
      <c r="D136" s="392"/>
      <c r="E136" s="392"/>
      <c r="F136" s="392"/>
      <c r="G136" s="392"/>
      <c r="H136" s="392" t="s">
        <v>423</v>
      </c>
      <c r="I136" s="392"/>
      <c r="J136" s="392"/>
      <c r="K136" s="392"/>
      <c r="L136" s="392"/>
    </row>
    <row r="137" spans="1:13">
      <c r="A137" s="297" t="s">
        <v>325</v>
      </c>
      <c r="B137" s="303"/>
      <c r="C137" s="303"/>
      <c r="D137" s="304"/>
      <c r="E137" s="297" t="s">
        <v>326</v>
      </c>
      <c r="F137" s="300"/>
      <c r="G137" s="303"/>
      <c r="H137" s="303"/>
      <c r="I137" s="303"/>
      <c r="J137" s="303"/>
      <c r="K137" s="303"/>
      <c r="L137" s="304"/>
    </row>
    <row r="138" spans="1:13">
      <c r="A138" s="298"/>
      <c r="B138" s="301"/>
      <c r="C138" s="301"/>
      <c r="D138" s="302"/>
      <c r="E138" s="298"/>
      <c r="F138" s="305" t="s">
        <v>327</v>
      </c>
      <c r="G138" s="301"/>
      <c r="H138" s="301"/>
      <c r="I138" s="301"/>
      <c r="J138" s="301"/>
      <c r="K138" s="301"/>
      <c r="L138" s="302"/>
    </row>
    <row r="139" spans="1:13">
      <c r="A139" s="299"/>
      <c r="B139" s="291"/>
      <c r="C139" s="291"/>
      <c r="D139" s="306"/>
      <c r="E139" s="299"/>
      <c r="F139" s="290" t="s">
        <v>328</v>
      </c>
      <c r="G139" s="291"/>
      <c r="H139" s="291"/>
      <c r="I139" s="291"/>
      <c r="J139" s="292" t="s">
        <v>329</v>
      </c>
      <c r="K139" s="292"/>
      <c r="L139" s="293"/>
    </row>
    <row r="140" spans="1:13" ht="25.5">
      <c r="A140" s="386" t="s">
        <v>262</v>
      </c>
      <c r="B140" s="387"/>
      <c r="C140" s="387"/>
      <c r="D140" s="387"/>
      <c r="E140" s="387"/>
      <c r="F140" s="387"/>
      <c r="G140" s="387"/>
      <c r="H140" s="387"/>
      <c r="I140" s="387"/>
      <c r="J140" s="387"/>
      <c r="K140" s="387"/>
      <c r="L140" s="387"/>
      <c r="M140" s="388"/>
    </row>
    <row r="141" spans="1:13" ht="27" customHeight="1">
      <c r="A141" s="389" t="s">
        <v>424</v>
      </c>
      <c r="B141" s="390"/>
      <c r="C141" s="390"/>
      <c r="D141" s="390"/>
      <c r="E141" s="390"/>
      <c r="F141" s="205"/>
      <c r="G141" s="390" t="s">
        <v>425</v>
      </c>
      <c r="H141" s="390"/>
      <c r="I141" s="206"/>
      <c r="J141" s="192"/>
      <c r="K141" s="390" t="s">
        <v>265</v>
      </c>
      <c r="L141" s="390"/>
      <c r="M141" s="390"/>
    </row>
    <row r="142" spans="1:13">
      <c r="A142" s="370" t="s">
        <v>266</v>
      </c>
      <c r="B142" s="371"/>
      <c r="C142" s="365" t="s">
        <v>426</v>
      </c>
      <c r="D142" s="365"/>
      <c r="E142" s="365"/>
      <c r="F142" s="365"/>
      <c r="G142" s="365"/>
      <c r="H142" s="193" t="s">
        <v>146</v>
      </c>
      <c r="I142" s="365" t="s">
        <v>427</v>
      </c>
      <c r="J142" s="365"/>
      <c r="K142" s="365"/>
      <c r="L142" s="365"/>
      <c r="M142" s="365"/>
    </row>
    <row r="143" spans="1:13">
      <c r="A143" s="374" t="s">
        <v>269</v>
      </c>
      <c r="B143" s="375"/>
      <c r="C143" s="365" t="s">
        <v>428</v>
      </c>
      <c r="D143" s="365"/>
      <c r="E143" s="365"/>
      <c r="F143" s="365" t="s">
        <v>271</v>
      </c>
      <c r="G143" s="364" t="s">
        <v>272</v>
      </c>
      <c r="H143" s="364"/>
      <c r="I143" s="364"/>
      <c r="J143" s="364" t="s">
        <v>273</v>
      </c>
      <c r="K143" s="364"/>
      <c r="L143" s="365" t="s">
        <v>429</v>
      </c>
      <c r="M143" s="365"/>
    </row>
    <row r="144" spans="1:13">
      <c r="A144" s="376"/>
      <c r="B144" s="377"/>
      <c r="C144" s="365" t="s">
        <v>275</v>
      </c>
      <c r="D144" s="365"/>
      <c r="E144" s="365"/>
      <c r="F144" s="365"/>
      <c r="G144" s="364"/>
      <c r="H144" s="364"/>
      <c r="I144" s="364"/>
      <c r="J144" s="365" t="s">
        <v>276</v>
      </c>
      <c r="K144" s="365"/>
      <c r="L144" s="365" t="s">
        <v>430</v>
      </c>
      <c r="M144" s="365"/>
    </row>
    <row r="145" spans="1:13">
      <c r="A145" s="374" t="s">
        <v>277</v>
      </c>
      <c r="B145" s="375"/>
      <c r="C145" s="378" t="s">
        <v>278</v>
      </c>
      <c r="D145" s="379"/>
      <c r="E145" s="379"/>
      <c r="F145" s="379"/>
      <c r="G145" s="379"/>
      <c r="H145" s="379"/>
      <c r="I145" s="379"/>
      <c r="J145" s="379"/>
      <c r="K145" s="379"/>
      <c r="L145" s="379"/>
      <c r="M145" s="380"/>
    </row>
    <row r="146" spans="1:13">
      <c r="A146" s="376"/>
      <c r="B146" s="377"/>
      <c r="C146" s="381"/>
      <c r="D146" s="382"/>
      <c r="E146" s="382"/>
      <c r="F146" s="382"/>
      <c r="G146" s="382"/>
      <c r="H146" s="382"/>
      <c r="I146" s="382"/>
      <c r="J146" s="382"/>
      <c r="K146" s="382"/>
      <c r="L146" s="382"/>
      <c r="M146" s="383"/>
    </row>
    <row r="147" spans="1:13">
      <c r="A147" s="372" t="s">
        <v>431</v>
      </c>
      <c r="B147" s="372"/>
      <c r="C147" s="372"/>
      <c r="D147" s="372"/>
      <c r="E147" s="372"/>
      <c r="F147" s="372"/>
      <c r="G147" s="372"/>
      <c r="H147" s="372"/>
      <c r="I147" s="372"/>
      <c r="J147" s="372"/>
      <c r="K147" s="372"/>
      <c r="L147" s="372"/>
      <c r="M147" s="372"/>
    </row>
    <row r="148" spans="1:13">
      <c r="A148" s="374" t="s">
        <v>279</v>
      </c>
      <c r="B148" s="375"/>
      <c r="C148" s="367" t="s">
        <v>432</v>
      </c>
      <c r="D148" s="369"/>
      <c r="E148" s="369"/>
      <c r="F148" s="369"/>
      <c r="G148" s="369"/>
      <c r="H148" s="369"/>
      <c r="I148" s="369"/>
      <c r="J148" s="369"/>
      <c r="K148" s="369"/>
      <c r="L148" s="369"/>
      <c r="M148" s="369"/>
    </row>
    <row r="149" spans="1:13">
      <c r="A149" s="384"/>
      <c r="B149" s="385"/>
      <c r="C149" s="369" t="s">
        <v>281</v>
      </c>
      <c r="D149" s="369"/>
      <c r="E149" s="367" t="s">
        <v>433</v>
      </c>
      <c r="F149" s="369"/>
      <c r="G149" s="369"/>
      <c r="H149" s="369"/>
      <c r="I149" s="369"/>
      <c r="J149" s="369"/>
      <c r="K149" s="369"/>
      <c r="L149" s="369"/>
      <c r="M149" s="369"/>
    </row>
    <row r="150" spans="1:13">
      <c r="A150" s="384"/>
      <c r="B150" s="385"/>
      <c r="C150" s="369"/>
      <c r="D150" s="369"/>
      <c r="E150" s="369"/>
      <c r="F150" s="369"/>
      <c r="G150" s="369"/>
      <c r="H150" s="369"/>
      <c r="I150" s="369"/>
      <c r="J150" s="369"/>
      <c r="K150" s="369"/>
      <c r="L150" s="369"/>
      <c r="M150" s="369"/>
    </row>
    <row r="151" spans="1:13">
      <c r="A151" s="384"/>
      <c r="B151" s="385"/>
      <c r="C151" s="369" t="s">
        <v>434</v>
      </c>
      <c r="D151" s="369"/>
      <c r="E151" s="369"/>
      <c r="F151" s="369"/>
      <c r="G151" s="369"/>
      <c r="H151" s="369"/>
      <c r="I151" s="369"/>
      <c r="J151" s="369"/>
      <c r="K151" s="369"/>
      <c r="L151" s="369"/>
      <c r="M151" s="369"/>
    </row>
    <row r="152" spans="1:13">
      <c r="A152" s="384"/>
      <c r="B152" s="385"/>
      <c r="C152" s="369" t="s">
        <v>435</v>
      </c>
      <c r="D152" s="369"/>
      <c r="E152" s="369"/>
      <c r="F152" s="369"/>
      <c r="G152" s="369"/>
      <c r="H152" s="369"/>
      <c r="I152" s="369"/>
      <c r="J152" s="369"/>
      <c r="K152" s="369"/>
      <c r="L152" s="369"/>
      <c r="M152" s="369"/>
    </row>
    <row r="153" spans="1:13" ht="45.75" customHeight="1">
      <c r="A153" s="365" t="s">
        <v>285</v>
      </c>
      <c r="B153" s="365"/>
      <c r="C153" s="372" t="s">
        <v>436</v>
      </c>
      <c r="D153" s="372"/>
      <c r="E153" s="372"/>
      <c r="F153" s="372"/>
      <c r="G153" s="372"/>
      <c r="H153" s="372"/>
      <c r="I153" s="372"/>
      <c r="J153" s="372"/>
      <c r="K153" s="372"/>
      <c r="L153" s="372"/>
      <c r="M153" s="372"/>
    </row>
    <row r="154" spans="1:13" ht="48" customHeight="1">
      <c r="A154" s="365" t="s">
        <v>287</v>
      </c>
      <c r="B154" s="365"/>
      <c r="C154" s="373" t="s">
        <v>437</v>
      </c>
      <c r="D154" s="372"/>
      <c r="E154" s="372"/>
      <c r="F154" s="372"/>
      <c r="G154" s="372"/>
      <c r="H154" s="372"/>
      <c r="I154" s="372"/>
      <c r="J154" s="372"/>
      <c r="K154" s="372"/>
      <c r="L154" s="372"/>
      <c r="M154" s="372"/>
    </row>
    <row r="155" spans="1:13" ht="46.5" customHeight="1">
      <c r="A155" s="365" t="s">
        <v>288</v>
      </c>
      <c r="B155" s="365"/>
      <c r="C155" s="372" t="s">
        <v>492</v>
      </c>
      <c r="D155" s="372"/>
      <c r="E155" s="372"/>
      <c r="F155" s="372"/>
      <c r="G155" s="372"/>
      <c r="H155" s="372"/>
      <c r="I155" s="372"/>
      <c r="J155" s="372"/>
      <c r="K155" s="372"/>
      <c r="L155" s="372"/>
      <c r="M155" s="372"/>
    </row>
    <row r="156" spans="1:13">
      <c r="A156" s="365" t="s">
        <v>289</v>
      </c>
      <c r="B156" s="365"/>
      <c r="C156" s="369" t="s">
        <v>290</v>
      </c>
      <c r="D156" s="369"/>
      <c r="E156" s="369"/>
      <c r="F156" s="369">
        <v>36.799999999999997</v>
      </c>
      <c r="G156" s="369"/>
      <c r="H156" s="369"/>
      <c r="I156" s="369" t="s">
        <v>291</v>
      </c>
      <c r="J156" s="369"/>
      <c r="K156" s="369"/>
      <c r="L156" s="369">
        <v>5.5</v>
      </c>
      <c r="M156" s="369"/>
    </row>
    <row r="157" spans="1:13">
      <c r="A157" s="365"/>
      <c r="B157" s="365"/>
      <c r="C157" s="365" t="s">
        <v>18</v>
      </c>
      <c r="D157" s="365"/>
      <c r="E157" s="365"/>
      <c r="F157" s="369">
        <v>36.799999999999997</v>
      </c>
      <c r="G157" s="369"/>
      <c r="H157" s="369"/>
      <c r="I157" s="365" t="s">
        <v>18</v>
      </c>
      <c r="J157" s="365"/>
      <c r="K157" s="365"/>
      <c r="L157" s="369">
        <v>5.5</v>
      </c>
      <c r="M157" s="369"/>
    </row>
    <row r="158" spans="1:13">
      <c r="A158" s="365"/>
      <c r="B158" s="365"/>
      <c r="C158" s="365" t="s">
        <v>438</v>
      </c>
      <c r="D158" s="365"/>
      <c r="E158" s="365"/>
      <c r="F158" s="369"/>
      <c r="G158" s="369"/>
      <c r="H158" s="369"/>
      <c r="I158" s="365" t="s">
        <v>16</v>
      </c>
      <c r="J158" s="365"/>
      <c r="K158" s="365"/>
      <c r="L158" s="369"/>
      <c r="M158" s="369"/>
    </row>
    <row r="159" spans="1:13">
      <c r="A159" s="370" t="s">
        <v>293</v>
      </c>
      <c r="B159" s="371"/>
      <c r="C159" s="365" t="s">
        <v>439</v>
      </c>
      <c r="D159" s="365"/>
      <c r="E159" s="365"/>
      <c r="F159" s="365"/>
      <c r="G159" s="365" t="s">
        <v>295</v>
      </c>
      <c r="H159" s="365"/>
      <c r="I159" s="365" t="s">
        <v>440</v>
      </c>
      <c r="J159" s="365"/>
      <c r="K159" s="365"/>
      <c r="L159" s="365"/>
      <c r="M159" s="365"/>
    </row>
    <row r="160" spans="1:13" ht="42.75">
      <c r="A160" s="364" t="s">
        <v>297</v>
      </c>
      <c r="B160" s="364"/>
      <c r="C160" s="193" t="s">
        <v>147</v>
      </c>
      <c r="D160" s="365" t="s">
        <v>148</v>
      </c>
      <c r="E160" s="365"/>
      <c r="F160" s="365" t="s">
        <v>149</v>
      </c>
      <c r="G160" s="365"/>
      <c r="H160" s="193" t="s">
        <v>150</v>
      </c>
      <c r="I160" s="365" t="s">
        <v>148</v>
      </c>
      <c r="J160" s="365"/>
      <c r="K160" s="365" t="s">
        <v>149</v>
      </c>
      <c r="L160" s="365"/>
      <c r="M160" s="193" t="s">
        <v>150</v>
      </c>
    </row>
    <row r="161" spans="1:13" ht="96">
      <c r="A161" s="364"/>
      <c r="B161" s="364"/>
      <c r="C161" s="364" t="s">
        <v>298</v>
      </c>
      <c r="D161" s="366" t="s">
        <v>151</v>
      </c>
      <c r="E161" s="366"/>
      <c r="F161" s="368" t="s">
        <v>441</v>
      </c>
      <c r="G161" s="368"/>
      <c r="H161" s="207" t="s">
        <v>442</v>
      </c>
      <c r="I161" s="366" t="s">
        <v>151</v>
      </c>
      <c r="J161" s="366"/>
      <c r="K161" s="368" t="s">
        <v>441</v>
      </c>
      <c r="L161" s="368"/>
      <c r="M161" s="207" t="s">
        <v>443</v>
      </c>
    </row>
    <row r="162" spans="1:13" ht="24">
      <c r="A162" s="364"/>
      <c r="B162" s="364"/>
      <c r="C162" s="364"/>
      <c r="D162" s="366"/>
      <c r="E162" s="366"/>
      <c r="F162" s="368" t="s">
        <v>444</v>
      </c>
      <c r="G162" s="368"/>
      <c r="H162" s="207" t="s">
        <v>445</v>
      </c>
      <c r="I162" s="366"/>
      <c r="J162" s="366"/>
      <c r="K162" s="368" t="s">
        <v>444</v>
      </c>
      <c r="L162" s="368"/>
      <c r="M162" s="207" t="s">
        <v>446</v>
      </c>
    </row>
    <row r="163" spans="1:13" ht="24">
      <c r="A163" s="364"/>
      <c r="B163" s="364"/>
      <c r="C163" s="364"/>
      <c r="D163" s="366"/>
      <c r="E163" s="366"/>
      <c r="F163" s="368" t="s">
        <v>447</v>
      </c>
      <c r="G163" s="368"/>
      <c r="H163" s="207" t="s">
        <v>448</v>
      </c>
      <c r="I163" s="366"/>
      <c r="J163" s="366"/>
      <c r="K163" s="368" t="s">
        <v>447</v>
      </c>
      <c r="L163" s="368"/>
      <c r="M163" s="207" t="s">
        <v>448</v>
      </c>
    </row>
    <row r="164" spans="1:13" ht="96">
      <c r="A164" s="364"/>
      <c r="B164" s="364"/>
      <c r="C164" s="364"/>
      <c r="D164" s="366" t="s">
        <v>153</v>
      </c>
      <c r="E164" s="366"/>
      <c r="F164" s="368" t="s">
        <v>441</v>
      </c>
      <c r="G164" s="368"/>
      <c r="H164" s="207" t="s">
        <v>449</v>
      </c>
      <c r="I164" s="366" t="s">
        <v>153</v>
      </c>
      <c r="J164" s="366"/>
      <c r="K164" s="368" t="s">
        <v>441</v>
      </c>
      <c r="L164" s="368"/>
      <c r="M164" s="207" t="s">
        <v>449</v>
      </c>
    </row>
    <row r="165" spans="1:13" ht="60">
      <c r="A165" s="364"/>
      <c r="B165" s="364"/>
      <c r="C165" s="364"/>
      <c r="D165" s="366"/>
      <c r="E165" s="366"/>
      <c r="F165" s="368" t="s">
        <v>444</v>
      </c>
      <c r="G165" s="368"/>
      <c r="H165" s="207" t="s">
        <v>450</v>
      </c>
      <c r="I165" s="366"/>
      <c r="J165" s="366"/>
      <c r="K165" s="368" t="s">
        <v>444</v>
      </c>
      <c r="L165" s="368"/>
      <c r="M165" s="207" t="s">
        <v>450</v>
      </c>
    </row>
    <row r="166" spans="1:13" ht="60">
      <c r="A166" s="364"/>
      <c r="B166" s="364"/>
      <c r="C166" s="364"/>
      <c r="D166" s="366"/>
      <c r="E166" s="366"/>
      <c r="F166" s="368" t="s">
        <v>447</v>
      </c>
      <c r="G166" s="368"/>
      <c r="H166" s="207" t="s">
        <v>451</v>
      </c>
      <c r="I166" s="366"/>
      <c r="J166" s="366"/>
      <c r="K166" s="368" t="s">
        <v>447</v>
      </c>
      <c r="L166" s="368"/>
      <c r="M166" s="207" t="s">
        <v>451</v>
      </c>
    </row>
    <row r="167" spans="1:13" ht="72">
      <c r="A167" s="364"/>
      <c r="B167" s="364"/>
      <c r="C167" s="364"/>
      <c r="D167" s="366" t="s">
        <v>152</v>
      </c>
      <c r="E167" s="366"/>
      <c r="F167" s="368" t="s">
        <v>441</v>
      </c>
      <c r="G167" s="368"/>
      <c r="H167" s="207" t="s">
        <v>452</v>
      </c>
      <c r="I167" s="366" t="s">
        <v>152</v>
      </c>
      <c r="J167" s="366"/>
      <c r="K167" s="368" t="s">
        <v>441</v>
      </c>
      <c r="L167" s="368"/>
      <c r="M167" s="207" t="s">
        <v>452</v>
      </c>
    </row>
    <row r="168" spans="1:13" ht="120">
      <c r="A168" s="364"/>
      <c r="B168" s="364"/>
      <c r="C168" s="364"/>
      <c r="D168" s="366"/>
      <c r="E168" s="366"/>
      <c r="F168" s="368" t="s">
        <v>444</v>
      </c>
      <c r="G168" s="368"/>
      <c r="H168" s="207" t="s">
        <v>453</v>
      </c>
      <c r="I168" s="366"/>
      <c r="J168" s="366"/>
      <c r="K168" s="368" t="s">
        <v>444</v>
      </c>
      <c r="L168" s="368"/>
      <c r="M168" s="207" t="s">
        <v>453</v>
      </c>
    </row>
    <row r="169" spans="1:13" ht="24">
      <c r="A169" s="364"/>
      <c r="B169" s="364"/>
      <c r="C169" s="364"/>
      <c r="D169" s="366"/>
      <c r="E169" s="366"/>
      <c r="F169" s="368" t="s">
        <v>447</v>
      </c>
      <c r="G169" s="368"/>
      <c r="H169" s="207" t="s">
        <v>454</v>
      </c>
      <c r="I169" s="366"/>
      <c r="J169" s="366"/>
      <c r="K169" s="368" t="s">
        <v>447</v>
      </c>
      <c r="L169" s="368"/>
      <c r="M169" s="207" t="s">
        <v>454</v>
      </c>
    </row>
    <row r="170" spans="1:13">
      <c r="A170" s="364"/>
      <c r="B170" s="364"/>
      <c r="C170" s="364"/>
      <c r="D170" s="367" t="s">
        <v>154</v>
      </c>
      <c r="E170" s="367"/>
      <c r="F170" s="368" t="s">
        <v>441</v>
      </c>
      <c r="G170" s="368"/>
      <c r="H170" s="207">
        <v>5</v>
      </c>
      <c r="I170" s="367" t="s">
        <v>154</v>
      </c>
      <c r="J170" s="367"/>
      <c r="K170" s="368" t="s">
        <v>441</v>
      </c>
      <c r="L170" s="368"/>
      <c r="M170" s="207">
        <v>13.65</v>
      </c>
    </row>
    <row r="171" spans="1:13">
      <c r="A171" s="364"/>
      <c r="B171" s="364"/>
      <c r="C171" s="364"/>
      <c r="D171" s="367"/>
      <c r="E171" s="367"/>
      <c r="F171" s="368" t="s">
        <v>455</v>
      </c>
      <c r="G171" s="368"/>
      <c r="H171" s="212">
        <v>0.3</v>
      </c>
      <c r="I171" s="367"/>
      <c r="J171" s="367"/>
      <c r="K171" s="368" t="s">
        <v>444</v>
      </c>
      <c r="L171" s="368"/>
      <c r="M171" s="207">
        <v>2</v>
      </c>
    </row>
    <row r="172" spans="1:13">
      <c r="A172" s="364"/>
      <c r="B172" s="364"/>
      <c r="C172" s="364"/>
      <c r="D172" s="367"/>
      <c r="E172" s="367"/>
      <c r="F172" s="368" t="s">
        <v>447</v>
      </c>
      <c r="G172" s="368"/>
      <c r="H172" s="212">
        <v>0.2</v>
      </c>
      <c r="I172" s="367"/>
      <c r="J172" s="367"/>
      <c r="K172" s="368" t="s">
        <v>447</v>
      </c>
      <c r="L172" s="368"/>
      <c r="M172" s="207">
        <v>5</v>
      </c>
    </row>
    <row r="173" spans="1:13">
      <c r="A173" s="364"/>
      <c r="B173" s="364"/>
      <c r="C173" s="364" t="s">
        <v>316</v>
      </c>
      <c r="D173" s="366" t="s">
        <v>317</v>
      </c>
      <c r="E173" s="366"/>
      <c r="F173" s="364" t="s">
        <v>421</v>
      </c>
      <c r="G173" s="364"/>
      <c r="H173" s="364"/>
      <c r="I173" s="366" t="s">
        <v>317</v>
      </c>
      <c r="J173" s="366"/>
      <c r="K173" s="364" t="s">
        <v>421</v>
      </c>
      <c r="L173" s="364"/>
      <c r="M173" s="364"/>
    </row>
    <row r="174" spans="1:13">
      <c r="A174" s="364"/>
      <c r="B174" s="364"/>
      <c r="C174" s="364"/>
      <c r="D174" s="366" t="s">
        <v>319</v>
      </c>
      <c r="E174" s="366"/>
      <c r="F174" s="364" t="s">
        <v>456</v>
      </c>
      <c r="G174" s="364"/>
      <c r="H174" s="364"/>
      <c r="I174" s="366" t="s">
        <v>319</v>
      </c>
      <c r="J174" s="366"/>
      <c r="K174" s="364" t="s">
        <v>456</v>
      </c>
      <c r="L174" s="364"/>
      <c r="M174" s="364"/>
    </row>
    <row r="175" spans="1:13">
      <c r="A175" s="364"/>
      <c r="B175" s="364"/>
      <c r="C175" s="364"/>
      <c r="D175" s="366" t="s">
        <v>321</v>
      </c>
      <c r="E175" s="366"/>
      <c r="F175" s="364" t="s">
        <v>457</v>
      </c>
      <c r="G175" s="364"/>
      <c r="H175" s="364"/>
      <c r="I175" s="366" t="s">
        <v>321</v>
      </c>
      <c r="J175" s="366"/>
      <c r="K175" s="364" t="s">
        <v>457</v>
      </c>
      <c r="L175" s="364"/>
      <c r="M175" s="364"/>
    </row>
    <row r="176" spans="1:13">
      <c r="A176" s="364"/>
      <c r="B176" s="364"/>
      <c r="C176" s="364"/>
      <c r="D176" s="366" t="s">
        <v>458</v>
      </c>
      <c r="E176" s="366"/>
      <c r="F176" s="364" t="s">
        <v>459</v>
      </c>
      <c r="G176" s="364"/>
      <c r="H176" s="364"/>
      <c r="I176" s="366" t="s">
        <v>323</v>
      </c>
      <c r="J176" s="366"/>
      <c r="K176" s="364" t="s">
        <v>459</v>
      </c>
      <c r="L176" s="364"/>
      <c r="M176" s="364"/>
    </row>
    <row r="177" spans="1:13" ht="42.75">
      <c r="A177" s="364"/>
      <c r="B177" s="364"/>
      <c r="C177" s="193" t="s">
        <v>155</v>
      </c>
      <c r="D177" s="354" t="s">
        <v>460</v>
      </c>
      <c r="E177" s="355"/>
      <c r="F177" s="355"/>
      <c r="G177" s="355"/>
      <c r="H177" s="356"/>
      <c r="I177" s="354" t="s">
        <v>460</v>
      </c>
      <c r="J177" s="355"/>
      <c r="K177" s="355"/>
      <c r="L177" s="355"/>
      <c r="M177" s="356"/>
    </row>
    <row r="178" spans="1:13">
      <c r="A178" s="357" t="s">
        <v>325</v>
      </c>
      <c r="B178" s="359"/>
      <c r="C178" s="346"/>
      <c r="D178" s="346"/>
      <c r="E178" s="347"/>
      <c r="F178" s="357" t="s">
        <v>326</v>
      </c>
      <c r="G178" s="359"/>
      <c r="H178" s="360"/>
      <c r="I178" s="360"/>
      <c r="J178" s="360"/>
      <c r="K178" s="360"/>
      <c r="L178" s="360"/>
      <c r="M178" s="361"/>
    </row>
    <row r="179" spans="1:13">
      <c r="A179" s="358"/>
      <c r="B179" s="362"/>
      <c r="C179" s="346"/>
      <c r="D179" s="346"/>
      <c r="E179" s="347"/>
      <c r="F179" s="358"/>
      <c r="G179" s="362" t="s">
        <v>327</v>
      </c>
      <c r="H179" s="346"/>
      <c r="I179" s="346"/>
      <c r="J179" s="346"/>
      <c r="K179" s="346"/>
      <c r="L179" s="346"/>
      <c r="M179" s="347"/>
    </row>
    <row r="180" spans="1:13">
      <c r="A180" s="358"/>
      <c r="B180" s="344" t="s">
        <v>328</v>
      </c>
      <c r="C180" s="345"/>
      <c r="D180" s="345"/>
      <c r="E180" s="363"/>
      <c r="F180" s="358"/>
      <c r="G180" s="344" t="s">
        <v>328</v>
      </c>
      <c r="H180" s="345"/>
      <c r="I180" s="345"/>
      <c r="J180" s="345"/>
      <c r="K180" s="346" t="s">
        <v>329</v>
      </c>
      <c r="L180" s="346"/>
      <c r="M180" s="347"/>
    </row>
    <row r="181" spans="1:13">
      <c r="A181" s="348"/>
      <c r="B181" s="349"/>
      <c r="C181" s="349"/>
      <c r="D181" s="349"/>
      <c r="E181" s="349"/>
      <c r="F181" s="349"/>
      <c r="G181" s="176"/>
      <c r="H181" s="176"/>
      <c r="I181" s="176"/>
      <c r="J181" s="176"/>
      <c r="K181" s="176"/>
      <c r="L181" s="176"/>
      <c r="M181" s="176"/>
    </row>
    <row r="182" spans="1:13" ht="25.5">
      <c r="A182" s="350" t="s">
        <v>262</v>
      </c>
      <c r="B182" s="351"/>
      <c r="C182" s="351"/>
      <c r="D182" s="351"/>
      <c r="E182" s="351"/>
      <c r="F182" s="351"/>
      <c r="G182" s="351"/>
      <c r="H182" s="351"/>
      <c r="I182" s="351"/>
      <c r="J182" s="351"/>
      <c r="K182" s="351"/>
      <c r="L182" s="351"/>
      <c r="M182" s="352"/>
    </row>
    <row r="183" spans="1:13">
      <c r="A183" s="177"/>
      <c r="B183" s="178"/>
      <c r="C183" s="179"/>
      <c r="D183" s="179"/>
      <c r="E183" s="179"/>
      <c r="F183" s="179"/>
      <c r="G183" s="179"/>
      <c r="H183" s="179"/>
      <c r="I183" s="179"/>
      <c r="J183" s="179"/>
      <c r="K183" s="179"/>
      <c r="L183" s="179"/>
      <c r="M183" s="179"/>
    </row>
    <row r="184" spans="1:13" ht="21.75" customHeight="1">
      <c r="A184" s="353" t="s">
        <v>263</v>
      </c>
      <c r="B184" s="292"/>
      <c r="C184" s="292"/>
      <c r="D184" s="292"/>
      <c r="E184" s="292"/>
      <c r="F184" s="180"/>
      <c r="G184" s="181"/>
      <c r="H184" s="292" t="s">
        <v>264</v>
      </c>
      <c r="I184" s="292"/>
      <c r="J184" s="179"/>
      <c r="K184" s="292" t="s">
        <v>265</v>
      </c>
      <c r="L184" s="292"/>
      <c r="M184" s="292"/>
    </row>
    <row r="185" spans="1:13">
      <c r="A185" s="309" t="s">
        <v>266</v>
      </c>
      <c r="B185" s="332"/>
      <c r="C185" s="323" t="s">
        <v>461</v>
      </c>
      <c r="D185" s="323"/>
      <c r="E185" s="323"/>
      <c r="F185" s="323"/>
      <c r="G185" s="323"/>
      <c r="H185" s="182" t="s">
        <v>146</v>
      </c>
      <c r="I185" s="323" t="s">
        <v>268</v>
      </c>
      <c r="J185" s="323"/>
      <c r="K185" s="323"/>
      <c r="L185" s="323"/>
      <c r="M185" s="323"/>
    </row>
    <row r="186" spans="1:13">
      <c r="A186" s="338" t="s">
        <v>269</v>
      </c>
      <c r="B186" s="339"/>
      <c r="C186" s="323" t="s">
        <v>270</v>
      </c>
      <c r="D186" s="323"/>
      <c r="E186" s="323"/>
      <c r="F186" s="323" t="s">
        <v>271</v>
      </c>
      <c r="G186" s="322" t="s">
        <v>272</v>
      </c>
      <c r="H186" s="322"/>
      <c r="I186" s="322"/>
      <c r="J186" s="322" t="s">
        <v>273</v>
      </c>
      <c r="K186" s="322"/>
      <c r="L186" s="323" t="s">
        <v>274</v>
      </c>
      <c r="M186" s="323"/>
    </row>
    <row r="187" spans="1:13">
      <c r="A187" s="340"/>
      <c r="B187" s="341"/>
      <c r="C187" s="323" t="s">
        <v>275</v>
      </c>
      <c r="D187" s="323"/>
      <c r="E187" s="323"/>
      <c r="F187" s="323"/>
      <c r="G187" s="322"/>
      <c r="H187" s="322"/>
      <c r="I187" s="322"/>
      <c r="J187" s="323" t="s">
        <v>276</v>
      </c>
      <c r="K187" s="323"/>
      <c r="L187" s="323" t="s">
        <v>462</v>
      </c>
      <c r="M187" s="323"/>
    </row>
    <row r="188" spans="1:13">
      <c r="A188" s="338" t="s">
        <v>277</v>
      </c>
      <c r="B188" s="339"/>
      <c r="C188" s="308" t="s">
        <v>278</v>
      </c>
      <c r="D188" s="323"/>
      <c r="E188" s="323"/>
      <c r="F188" s="323"/>
      <c r="G188" s="323"/>
      <c r="H188" s="323"/>
      <c r="I188" s="323"/>
      <c r="J188" s="323"/>
      <c r="K188" s="323"/>
      <c r="L188" s="323"/>
      <c r="M188" s="323"/>
    </row>
    <row r="189" spans="1:13">
      <c r="A189" s="340"/>
      <c r="B189" s="341"/>
      <c r="C189" s="323"/>
      <c r="D189" s="323"/>
      <c r="E189" s="323"/>
      <c r="F189" s="323"/>
      <c r="G189" s="323"/>
      <c r="H189" s="323"/>
      <c r="I189" s="323"/>
      <c r="J189" s="323"/>
      <c r="K189" s="323"/>
      <c r="L189" s="323"/>
      <c r="M189" s="323"/>
    </row>
    <row r="190" spans="1:13">
      <c r="A190" s="503" t="s">
        <v>495</v>
      </c>
      <c r="B190" s="337"/>
      <c r="C190" s="337"/>
      <c r="D190" s="337"/>
      <c r="E190" s="337"/>
      <c r="F190" s="337"/>
      <c r="G190" s="337"/>
      <c r="H190" s="337"/>
      <c r="I190" s="337"/>
      <c r="J190" s="337"/>
      <c r="K190" s="337"/>
      <c r="L190" s="337"/>
      <c r="M190" s="337"/>
    </row>
    <row r="191" spans="1:13">
      <c r="A191" s="338" t="s">
        <v>279</v>
      </c>
      <c r="B191" s="339"/>
      <c r="C191" s="333" t="s">
        <v>463</v>
      </c>
      <c r="D191" s="333"/>
      <c r="E191" s="333"/>
      <c r="F191" s="333"/>
      <c r="G191" s="333"/>
      <c r="H191" s="333"/>
      <c r="I191" s="333"/>
      <c r="J191" s="333"/>
      <c r="K191" s="333"/>
      <c r="L191" s="333"/>
      <c r="M191" s="333"/>
    </row>
    <row r="192" spans="1:13">
      <c r="A192" s="342"/>
      <c r="B192" s="343"/>
      <c r="C192" s="333" t="s">
        <v>281</v>
      </c>
      <c r="D192" s="333"/>
      <c r="E192" s="333" t="s">
        <v>282</v>
      </c>
      <c r="F192" s="333"/>
      <c r="G192" s="333"/>
      <c r="H192" s="333"/>
      <c r="I192" s="333"/>
      <c r="J192" s="333"/>
      <c r="K192" s="333"/>
      <c r="L192" s="333"/>
      <c r="M192" s="333"/>
    </row>
    <row r="193" spans="1:13">
      <c r="A193" s="342"/>
      <c r="B193" s="343"/>
      <c r="C193" s="333"/>
      <c r="D193" s="333"/>
      <c r="E193" s="333"/>
      <c r="F193" s="333"/>
      <c r="G193" s="333"/>
      <c r="H193" s="333"/>
      <c r="I193" s="333"/>
      <c r="J193" s="333"/>
      <c r="K193" s="333"/>
      <c r="L193" s="333"/>
      <c r="M193" s="333"/>
    </row>
    <row r="194" spans="1:13">
      <c r="A194" s="342"/>
      <c r="B194" s="343"/>
      <c r="C194" s="333" t="s">
        <v>464</v>
      </c>
      <c r="D194" s="333"/>
      <c r="E194" s="333"/>
      <c r="F194" s="333"/>
      <c r="G194" s="333"/>
      <c r="H194" s="333"/>
      <c r="I194" s="333"/>
      <c r="J194" s="333"/>
      <c r="K194" s="333"/>
      <c r="L194" s="333"/>
      <c r="M194" s="333"/>
    </row>
    <row r="195" spans="1:13">
      <c r="A195" s="342"/>
      <c r="B195" s="343"/>
      <c r="C195" s="333" t="s">
        <v>465</v>
      </c>
      <c r="D195" s="333"/>
      <c r="E195" s="333"/>
      <c r="F195" s="333"/>
      <c r="G195" s="333"/>
      <c r="H195" s="333"/>
      <c r="I195" s="333"/>
      <c r="J195" s="333"/>
      <c r="K195" s="333"/>
      <c r="L195" s="333"/>
      <c r="M195" s="333"/>
    </row>
    <row r="196" spans="1:13" ht="42" customHeight="1">
      <c r="A196" s="323" t="s">
        <v>285</v>
      </c>
      <c r="B196" s="323"/>
      <c r="C196" s="334" t="s">
        <v>466</v>
      </c>
      <c r="D196" s="335"/>
      <c r="E196" s="335"/>
      <c r="F196" s="335"/>
      <c r="G196" s="335"/>
      <c r="H196" s="335"/>
      <c r="I196" s="335"/>
      <c r="J196" s="335"/>
      <c r="K196" s="335"/>
      <c r="L196" s="335"/>
      <c r="M196" s="336"/>
    </row>
    <row r="197" spans="1:13" ht="45.75" customHeight="1">
      <c r="A197" s="323" t="s">
        <v>287</v>
      </c>
      <c r="B197" s="323"/>
      <c r="C197" s="337" t="s">
        <v>467</v>
      </c>
      <c r="D197" s="337"/>
      <c r="E197" s="337"/>
      <c r="F197" s="337"/>
      <c r="G197" s="337"/>
      <c r="H197" s="337"/>
      <c r="I197" s="337"/>
      <c r="J197" s="337"/>
      <c r="K197" s="337"/>
      <c r="L197" s="337"/>
      <c r="M197" s="337"/>
    </row>
    <row r="198" spans="1:13" ht="46.5" customHeight="1">
      <c r="A198" s="323" t="s">
        <v>288</v>
      </c>
      <c r="B198" s="323"/>
      <c r="C198" s="337" t="s">
        <v>468</v>
      </c>
      <c r="D198" s="337"/>
      <c r="E198" s="337"/>
      <c r="F198" s="337"/>
      <c r="G198" s="337"/>
      <c r="H198" s="337"/>
      <c r="I198" s="337"/>
      <c r="J198" s="337"/>
      <c r="K198" s="337"/>
      <c r="L198" s="337"/>
      <c r="M198" s="337"/>
    </row>
    <row r="199" spans="1:13">
      <c r="A199" s="323" t="s">
        <v>289</v>
      </c>
      <c r="B199" s="323"/>
      <c r="C199" s="317" t="s">
        <v>290</v>
      </c>
      <c r="D199" s="327"/>
      <c r="E199" s="328"/>
      <c r="F199" s="504" t="s">
        <v>494</v>
      </c>
      <c r="G199" s="327"/>
      <c r="H199" s="328"/>
      <c r="I199" s="317" t="s">
        <v>291</v>
      </c>
      <c r="J199" s="327"/>
      <c r="K199" s="328"/>
      <c r="L199" s="504" t="s">
        <v>493</v>
      </c>
      <c r="M199" s="328"/>
    </row>
    <row r="200" spans="1:13">
      <c r="A200" s="323"/>
      <c r="B200" s="323"/>
      <c r="C200" s="329" t="s">
        <v>18</v>
      </c>
      <c r="D200" s="330"/>
      <c r="E200" s="331"/>
      <c r="F200" s="504" t="s">
        <v>494</v>
      </c>
      <c r="G200" s="327"/>
      <c r="H200" s="328"/>
      <c r="I200" s="329" t="s">
        <v>18</v>
      </c>
      <c r="J200" s="330"/>
      <c r="K200" s="331"/>
      <c r="L200" s="504" t="s">
        <v>493</v>
      </c>
      <c r="M200" s="328"/>
    </row>
    <row r="201" spans="1:13">
      <c r="A201" s="323"/>
      <c r="B201" s="323"/>
      <c r="C201" s="329" t="s">
        <v>292</v>
      </c>
      <c r="D201" s="330"/>
      <c r="E201" s="331"/>
      <c r="F201" s="317"/>
      <c r="G201" s="327"/>
      <c r="H201" s="328"/>
      <c r="I201" s="329" t="s">
        <v>16</v>
      </c>
      <c r="J201" s="330"/>
      <c r="K201" s="331"/>
      <c r="L201" s="317"/>
      <c r="M201" s="328"/>
    </row>
    <row r="202" spans="1:13" ht="29.25" customHeight="1">
      <c r="A202" s="309" t="s">
        <v>293</v>
      </c>
      <c r="B202" s="332"/>
      <c r="C202" s="317" t="s">
        <v>294</v>
      </c>
      <c r="D202" s="327"/>
      <c r="E202" s="327"/>
      <c r="F202" s="328"/>
      <c r="G202" s="323" t="s">
        <v>295</v>
      </c>
      <c r="H202" s="323"/>
      <c r="I202" s="317" t="s">
        <v>296</v>
      </c>
      <c r="J202" s="327"/>
      <c r="K202" s="327"/>
      <c r="L202" s="327"/>
      <c r="M202" s="328"/>
    </row>
    <row r="203" spans="1:13" ht="42.75">
      <c r="A203" s="322" t="s">
        <v>297</v>
      </c>
      <c r="B203" s="322"/>
      <c r="C203" s="182" t="s">
        <v>147</v>
      </c>
      <c r="D203" s="323" t="s">
        <v>148</v>
      </c>
      <c r="E203" s="323"/>
      <c r="F203" s="323" t="s">
        <v>149</v>
      </c>
      <c r="G203" s="323"/>
      <c r="H203" s="182" t="s">
        <v>150</v>
      </c>
      <c r="I203" s="323" t="s">
        <v>148</v>
      </c>
      <c r="J203" s="323"/>
      <c r="K203" s="323" t="s">
        <v>149</v>
      </c>
      <c r="L203" s="323"/>
      <c r="M203" s="182" t="s">
        <v>150</v>
      </c>
    </row>
    <row r="204" spans="1:13" ht="96">
      <c r="A204" s="322"/>
      <c r="B204" s="322"/>
      <c r="C204" s="324" t="s">
        <v>298</v>
      </c>
      <c r="D204" s="312" t="s">
        <v>151</v>
      </c>
      <c r="E204" s="313"/>
      <c r="F204" s="325" t="s">
        <v>469</v>
      </c>
      <c r="G204" s="326"/>
      <c r="H204" s="208" t="s">
        <v>470</v>
      </c>
      <c r="I204" s="312" t="s">
        <v>151</v>
      </c>
      <c r="J204" s="313"/>
      <c r="K204" s="325" t="s">
        <v>469</v>
      </c>
      <c r="L204" s="326"/>
      <c r="M204" s="208" t="s">
        <v>470</v>
      </c>
    </row>
    <row r="205" spans="1:13">
      <c r="A205" s="322"/>
      <c r="B205" s="322"/>
      <c r="C205" s="307"/>
      <c r="D205" s="308" t="s">
        <v>153</v>
      </c>
      <c r="E205" s="308"/>
      <c r="F205" s="321" t="s">
        <v>471</v>
      </c>
      <c r="G205" s="318"/>
      <c r="H205" s="209" t="s">
        <v>472</v>
      </c>
      <c r="I205" s="312" t="s">
        <v>153</v>
      </c>
      <c r="J205" s="313"/>
      <c r="K205" s="321" t="s">
        <v>471</v>
      </c>
      <c r="L205" s="318"/>
      <c r="M205" s="209" t="s">
        <v>472</v>
      </c>
    </row>
    <row r="206" spans="1:13">
      <c r="A206" s="322"/>
      <c r="B206" s="322"/>
      <c r="C206" s="307"/>
      <c r="D206" s="308"/>
      <c r="E206" s="308"/>
      <c r="F206" s="319" t="s">
        <v>473</v>
      </c>
      <c r="G206" s="320"/>
      <c r="H206" s="209" t="s">
        <v>472</v>
      </c>
      <c r="I206" s="315"/>
      <c r="J206" s="316"/>
      <c r="K206" s="319" t="s">
        <v>473</v>
      </c>
      <c r="L206" s="320"/>
      <c r="M206" s="209" t="s">
        <v>472</v>
      </c>
    </row>
    <row r="207" spans="1:13">
      <c r="A207" s="322"/>
      <c r="B207" s="322"/>
      <c r="C207" s="307"/>
      <c r="D207" s="308" t="s">
        <v>152</v>
      </c>
      <c r="E207" s="308"/>
      <c r="F207" s="317" t="s">
        <v>474</v>
      </c>
      <c r="G207" s="318"/>
      <c r="H207" s="210">
        <v>0.1</v>
      </c>
      <c r="I207" s="312" t="s">
        <v>152</v>
      </c>
      <c r="J207" s="313"/>
      <c r="K207" s="317" t="s">
        <v>474</v>
      </c>
      <c r="L207" s="318"/>
      <c r="M207" s="210">
        <v>0.1</v>
      </c>
    </row>
    <row r="208" spans="1:13" ht="28.5">
      <c r="A208" s="322"/>
      <c r="B208" s="322"/>
      <c r="C208" s="307"/>
      <c r="D208" s="308"/>
      <c r="E208" s="308"/>
      <c r="F208" s="319" t="s">
        <v>475</v>
      </c>
      <c r="G208" s="320"/>
      <c r="H208" s="183" t="s">
        <v>454</v>
      </c>
      <c r="I208" s="315"/>
      <c r="J208" s="316"/>
      <c r="K208" s="319" t="s">
        <v>475</v>
      </c>
      <c r="L208" s="320"/>
      <c r="M208" s="183" t="s">
        <v>454</v>
      </c>
    </row>
    <row r="209" spans="1:13">
      <c r="A209" s="322"/>
      <c r="B209" s="322"/>
      <c r="C209" s="307"/>
      <c r="D209" s="308" t="s">
        <v>154</v>
      </c>
      <c r="E209" s="308"/>
      <c r="F209" s="317" t="s">
        <v>476</v>
      </c>
      <c r="G209" s="318"/>
      <c r="H209" s="209">
        <v>30</v>
      </c>
      <c r="I209" s="312" t="s">
        <v>154</v>
      </c>
      <c r="J209" s="313"/>
      <c r="K209" s="317" t="s">
        <v>477</v>
      </c>
      <c r="L209" s="318"/>
      <c r="M209" s="209">
        <v>30</v>
      </c>
    </row>
    <row r="210" spans="1:13">
      <c r="A210" s="322"/>
      <c r="B210" s="322"/>
      <c r="C210" s="307"/>
      <c r="D210" s="308"/>
      <c r="E210" s="308"/>
      <c r="F210" s="317" t="s">
        <v>478</v>
      </c>
      <c r="G210" s="318"/>
      <c r="H210" s="209">
        <v>5</v>
      </c>
      <c r="I210" s="315"/>
      <c r="J210" s="316"/>
      <c r="K210" s="317" t="s">
        <v>478</v>
      </c>
      <c r="L210" s="318"/>
      <c r="M210" s="209">
        <v>62</v>
      </c>
    </row>
    <row r="211" spans="1:13">
      <c r="A211" s="322"/>
      <c r="B211" s="322"/>
      <c r="C211" s="307" t="s">
        <v>316</v>
      </c>
      <c r="D211" s="308" t="s">
        <v>317</v>
      </c>
      <c r="E211" s="308"/>
      <c r="F211" s="309" t="s">
        <v>421</v>
      </c>
      <c r="G211" s="310"/>
      <c r="H211" s="311"/>
      <c r="I211" s="312" t="s">
        <v>317</v>
      </c>
      <c r="J211" s="313"/>
      <c r="K211" s="314" t="s">
        <v>421</v>
      </c>
      <c r="L211" s="310"/>
      <c r="M211" s="311"/>
    </row>
    <row r="212" spans="1:13">
      <c r="A212" s="322"/>
      <c r="B212" s="322"/>
      <c r="C212" s="307"/>
      <c r="D212" s="308" t="s">
        <v>319</v>
      </c>
      <c r="E212" s="308"/>
      <c r="F212" s="309" t="s">
        <v>479</v>
      </c>
      <c r="G212" s="310"/>
      <c r="H212" s="311"/>
      <c r="I212" s="312" t="s">
        <v>319</v>
      </c>
      <c r="J212" s="313"/>
      <c r="K212" s="309" t="s">
        <v>479</v>
      </c>
      <c r="L212" s="310"/>
      <c r="M212" s="311"/>
    </row>
    <row r="213" spans="1:13">
      <c r="A213" s="322"/>
      <c r="B213" s="322"/>
      <c r="C213" s="307"/>
      <c r="D213" s="315" t="s">
        <v>321</v>
      </c>
      <c r="E213" s="316"/>
      <c r="F213" s="309" t="s">
        <v>480</v>
      </c>
      <c r="G213" s="310"/>
      <c r="H213" s="311"/>
      <c r="I213" s="312" t="s">
        <v>321</v>
      </c>
      <c r="J213" s="313"/>
      <c r="K213" s="309" t="s">
        <v>480</v>
      </c>
      <c r="L213" s="310"/>
      <c r="M213" s="311"/>
    </row>
    <row r="214" spans="1:13">
      <c r="A214" s="322"/>
      <c r="B214" s="322"/>
      <c r="C214" s="307"/>
      <c r="D214" s="315" t="s">
        <v>323</v>
      </c>
      <c r="E214" s="316"/>
      <c r="F214" s="309" t="s">
        <v>481</v>
      </c>
      <c r="G214" s="310"/>
      <c r="H214" s="311"/>
      <c r="I214" s="312" t="s">
        <v>323</v>
      </c>
      <c r="J214" s="313"/>
      <c r="K214" s="309" t="s">
        <v>481</v>
      </c>
      <c r="L214" s="310"/>
      <c r="M214" s="311"/>
    </row>
    <row r="215" spans="1:13" ht="42.75">
      <c r="A215" s="322"/>
      <c r="B215" s="322"/>
      <c r="C215" s="182" t="s">
        <v>155</v>
      </c>
      <c r="D215" s="294" t="s">
        <v>482</v>
      </c>
      <c r="E215" s="295"/>
      <c r="F215" s="295"/>
      <c r="G215" s="295"/>
      <c r="H215" s="296"/>
      <c r="I215" s="294" t="s">
        <v>483</v>
      </c>
      <c r="J215" s="295"/>
      <c r="K215" s="295"/>
      <c r="L215" s="295"/>
      <c r="M215" s="296"/>
    </row>
    <row r="216" spans="1:13">
      <c r="A216" s="297" t="s">
        <v>325</v>
      </c>
      <c r="B216" s="300"/>
      <c r="C216" s="301"/>
      <c r="D216" s="301"/>
      <c r="E216" s="302"/>
      <c r="F216" s="297" t="s">
        <v>326</v>
      </c>
      <c r="G216" s="300"/>
      <c r="H216" s="303"/>
      <c r="I216" s="303"/>
      <c r="J216" s="303"/>
      <c r="K216" s="303"/>
      <c r="L216" s="303"/>
      <c r="M216" s="304"/>
    </row>
    <row r="217" spans="1:13">
      <c r="A217" s="298"/>
      <c r="B217" s="305"/>
      <c r="C217" s="301"/>
      <c r="D217" s="301"/>
      <c r="E217" s="302"/>
      <c r="F217" s="298"/>
      <c r="G217" s="305" t="s">
        <v>327</v>
      </c>
      <c r="H217" s="301"/>
      <c r="I217" s="301"/>
      <c r="J217" s="301"/>
      <c r="K217" s="301"/>
      <c r="L217" s="301"/>
      <c r="M217" s="302"/>
    </row>
    <row r="218" spans="1:13">
      <c r="A218" s="299"/>
      <c r="B218" s="290" t="s">
        <v>328</v>
      </c>
      <c r="C218" s="291"/>
      <c r="D218" s="291"/>
      <c r="E218" s="306"/>
      <c r="F218" s="299"/>
      <c r="G218" s="290" t="s">
        <v>328</v>
      </c>
      <c r="H218" s="291"/>
      <c r="I218" s="291"/>
      <c r="J218" s="291"/>
      <c r="K218" s="292" t="s">
        <v>329</v>
      </c>
      <c r="L218" s="292"/>
      <c r="M218" s="293"/>
    </row>
  </sheetData>
  <mergeCells count="620">
    <mergeCell ref="A1:F1"/>
    <mergeCell ref="A2:M2"/>
    <mergeCell ref="A4:E4"/>
    <mergeCell ref="H4:I4"/>
    <mergeCell ref="K4:M4"/>
    <mergeCell ref="A5:B5"/>
    <mergeCell ref="C5:G5"/>
    <mergeCell ref="I5:M5"/>
    <mergeCell ref="A6:B7"/>
    <mergeCell ref="C6:E6"/>
    <mergeCell ref="F6:F7"/>
    <mergeCell ref="G6:I7"/>
    <mergeCell ref="J6:K6"/>
    <mergeCell ref="L6:M6"/>
    <mergeCell ref="C7:E7"/>
    <mergeCell ref="J7:K7"/>
    <mergeCell ref="L7:M7"/>
    <mergeCell ref="A16:B16"/>
    <mergeCell ref="C16:M16"/>
    <mergeCell ref="A17:B17"/>
    <mergeCell ref="C17:M17"/>
    <mergeCell ref="A18:B18"/>
    <mergeCell ref="C18:M18"/>
    <mergeCell ref="A8:B9"/>
    <mergeCell ref="C8:M9"/>
    <mergeCell ref="A10:M10"/>
    <mergeCell ref="A11:B15"/>
    <mergeCell ref="C11:M11"/>
    <mergeCell ref="C12:D13"/>
    <mergeCell ref="E12:M13"/>
    <mergeCell ref="C14:M14"/>
    <mergeCell ref="C15:M15"/>
    <mergeCell ref="F21:H21"/>
    <mergeCell ref="I21:K21"/>
    <mergeCell ref="L21:M21"/>
    <mergeCell ref="A22:B22"/>
    <mergeCell ref="C22:F22"/>
    <mergeCell ref="G22:H22"/>
    <mergeCell ref="I22:M22"/>
    <mergeCell ref="A19:B21"/>
    <mergeCell ref="C19:E19"/>
    <mergeCell ref="F19:H19"/>
    <mergeCell ref="I19:K19"/>
    <mergeCell ref="L19:M19"/>
    <mergeCell ref="C20:E20"/>
    <mergeCell ref="F20:H20"/>
    <mergeCell ref="I20:K20"/>
    <mergeCell ref="L20:M20"/>
    <mergeCell ref="C21:E21"/>
    <mergeCell ref="F25:G25"/>
    <mergeCell ref="K25:L25"/>
    <mergeCell ref="F26:G26"/>
    <mergeCell ref="K26:L26"/>
    <mergeCell ref="D27:E29"/>
    <mergeCell ref="F27:G27"/>
    <mergeCell ref="I27:J29"/>
    <mergeCell ref="K27:L27"/>
    <mergeCell ref="F28:G28"/>
    <mergeCell ref="K28:L28"/>
    <mergeCell ref="D24:E26"/>
    <mergeCell ref="F24:G24"/>
    <mergeCell ref="I24:J26"/>
    <mergeCell ref="K24:L24"/>
    <mergeCell ref="D31:E33"/>
    <mergeCell ref="F31:G31"/>
    <mergeCell ref="I31:J33"/>
    <mergeCell ref="K31:L31"/>
    <mergeCell ref="F32:G32"/>
    <mergeCell ref="K32:L32"/>
    <mergeCell ref="F33:G33"/>
    <mergeCell ref="K33:L33"/>
    <mergeCell ref="F29:G29"/>
    <mergeCell ref="K29:L29"/>
    <mergeCell ref="D30:E30"/>
    <mergeCell ref="F30:G30"/>
    <mergeCell ref="I30:J30"/>
    <mergeCell ref="K30:L30"/>
    <mergeCell ref="K36:M36"/>
    <mergeCell ref="D37:E37"/>
    <mergeCell ref="F37:H37"/>
    <mergeCell ref="I37:J37"/>
    <mergeCell ref="K37:M37"/>
    <mergeCell ref="C34:C37"/>
    <mergeCell ref="D34:E34"/>
    <mergeCell ref="F34:H34"/>
    <mergeCell ref="I34:J34"/>
    <mergeCell ref="K34:M34"/>
    <mergeCell ref="D35:E35"/>
    <mergeCell ref="F35:H35"/>
    <mergeCell ref="I35:J35"/>
    <mergeCell ref="K35:M35"/>
    <mergeCell ref="D36:E36"/>
    <mergeCell ref="G41:J41"/>
    <mergeCell ref="K41:M41"/>
    <mergeCell ref="A42:M42"/>
    <mergeCell ref="A44:E44"/>
    <mergeCell ref="G44:H44"/>
    <mergeCell ref="K44:M44"/>
    <mergeCell ref="D38:H38"/>
    <mergeCell ref="I38:M38"/>
    <mergeCell ref="A39:A41"/>
    <mergeCell ref="B39:E39"/>
    <mergeCell ref="F39:F41"/>
    <mergeCell ref="G39:J39"/>
    <mergeCell ref="K39:M39"/>
    <mergeCell ref="B40:E40"/>
    <mergeCell ref="G40:M40"/>
    <mergeCell ref="B41:E41"/>
    <mergeCell ref="A23:B38"/>
    <mergeCell ref="D23:E23"/>
    <mergeCell ref="F23:G23"/>
    <mergeCell ref="I23:J23"/>
    <mergeCell ref="K23:L23"/>
    <mergeCell ref="C24:C33"/>
    <mergeCell ref="F36:H36"/>
    <mergeCell ref="I36:J36"/>
    <mergeCell ref="A45:B45"/>
    <mergeCell ref="C45:G45"/>
    <mergeCell ref="I45:M45"/>
    <mergeCell ref="A46:B47"/>
    <mergeCell ref="C46:E46"/>
    <mergeCell ref="F46:F47"/>
    <mergeCell ref="G46:I47"/>
    <mergeCell ref="J46:K46"/>
    <mergeCell ref="L46:M46"/>
    <mergeCell ref="C47:E47"/>
    <mergeCell ref="C55:M55"/>
    <mergeCell ref="A56:B56"/>
    <mergeCell ref="C56:M56"/>
    <mergeCell ref="A57:B57"/>
    <mergeCell ref="C57:M57"/>
    <mergeCell ref="A58:B58"/>
    <mergeCell ref="C58:M58"/>
    <mergeCell ref="J47:K47"/>
    <mergeCell ref="L47:M47"/>
    <mergeCell ref="A48:B49"/>
    <mergeCell ref="C48:M49"/>
    <mergeCell ref="A50:M50"/>
    <mergeCell ref="A51:B55"/>
    <mergeCell ref="C51:M51"/>
    <mergeCell ref="C52:D53"/>
    <mergeCell ref="E52:M53"/>
    <mergeCell ref="C54:M54"/>
    <mergeCell ref="F61:H61"/>
    <mergeCell ref="I61:K61"/>
    <mergeCell ref="L61:M61"/>
    <mergeCell ref="A62:B62"/>
    <mergeCell ref="C62:F62"/>
    <mergeCell ref="G62:H62"/>
    <mergeCell ref="I62:M62"/>
    <mergeCell ref="A59:B61"/>
    <mergeCell ref="C59:E59"/>
    <mergeCell ref="F59:H59"/>
    <mergeCell ref="I59:K59"/>
    <mergeCell ref="L59:M59"/>
    <mergeCell ref="C60:E60"/>
    <mergeCell ref="F60:H60"/>
    <mergeCell ref="I60:K60"/>
    <mergeCell ref="L60:M60"/>
    <mergeCell ref="C61:E61"/>
    <mergeCell ref="F65:G65"/>
    <mergeCell ref="K65:L65"/>
    <mergeCell ref="F66:G66"/>
    <mergeCell ref="K66:L66"/>
    <mergeCell ref="D67:E68"/>
    <mergeCell ref="F67:G67"/>
    <mergeCell ref="I67:J68"/>
    <mergeCell ref="K67:L67"/>
    <mergeCell ref="F68:G68"/>
    <mergeCell ref="K68:L68"/>
    <mergeCell ref="D64:E66"/>
    <mergeCell ref="F64:G64"/>
    <mergeCell ref="I64:J66"/>
    <mergeCell ref="K64:L64"/>
    <mergeCell ref="D71:E72"/>
    <mergeCell ref="F71:G71"/>
    <mergeCell ref="I71:J72"/>
    <mergeCell ref="K71:L71"/>
    <mergeCell ref="F72:G72"/>
    <mergeCell ref="K72:L72"/>
    <mergeCell ref="D69:E70"/>
    <mergeCell ref="F69:G69"/>
    <mergeCell ref="I69:J70"/>
    <mergeCell ref="K69:L69"/>
    <mergeCell ref="F70:G70"/>
    <mergeCell ref="K70:L70"/>
    <mergeCell ref="D73:E73"/>
    <mergeCell ref="F73:H73"/>
    <mergeCell ref="I73:J73"/>
    <mergeCell ref="K73:M73"/>
    <mergeCell ref="D74:E74"/>
    <mergeCell ref="F74:H74"/>
    <mergeCell ref="I74:J74"/>
    <mergeCell ref="K74:M74"/>
    <mergeCell ref="D75:E75"/>
    <mergeCell ref="C77:C78"/>
    <mergeCell ref="D77:H77"/>
    <mergeCell ref="I77:M77"/>
    <mergeCell ref="D78:H78"/>
    <mergeCell ref="I78:M78"/>
    <mergeCell ref="A79:A81"/>
    <mergeCell ref="B79:E79"/>
    <mergeCell ref="F79:F81"/>
    <mergeCell ref="G79:J79"/>
    <mergeCell ref="K79:M79"/>
    <mergeCell ref="A63:B78"/>
    <mergeCell ref="D63:E63"/>
    <mergeCell ref="F63:G63"/>
    <mergeCell ref="I63:J63"/>
    <mergeCell ref="K63:L63"/>
    <mergeCell ref="C64:C72"/>
    <mergeCell ref="F75:H75"/>
    <mergeCell ref="I75:J75"/>
    <mergeCell ref="K75:M75"/>
    <mergeCell ref="D76:E76"/>
    <mergeCell ref="F76:H76"/>
    <mergeCell ref="I76:J76"/>
    <mergeCell ref="K76:M76"/>
    <mergeCell ref="C73:C76"/>
    <mergeCell ref="A86:D86"/>
    <mergeCell ref="F86:I86"/>
    <mergeCell ref="K86:M86"/>
    <mergeCell ref="A87:B87"/>
    <mergeCell ref="C87:G87"/>
    <mergeCell ref="I87:M87"/>
    <mergeCell ref="B80:E80"/>
    <mergeCell ref="G80:M80"/>
    <mergeCell ref="B81:E81"/>
    <mergeCell ref="G81:J81"/>
    <mergeCell ref="K81:M81"/>
    <mergeCell ref="A85:M85"/>
    <mergeCell ref="A88:B89"/>
    <mergeCell ref="C88:E88"/>
    <mergeCell ref="F88:F89"/>
    <mergeCell ref="G88:I89"/>
    <mergeCell ref="J88:K88"/>
    <mergeCell ref="L88:M88"/>
    <mergeCell ref="C89:E89"/>
    <mergeCell ref="J89:K89"/>
    <mergeCell ref="L89:M89"/>
    <mergeCell ref="I93:K93"/>
    <mergeCell ref="L93:M93"/>
    <mergeCell ref="C94:E94"/>
    <mergeCell ref="F94:H94"/>
    <mergeCell ref="I94:K94"/>
    <mergeCell ref="L94:M94"/>
    <mergeCell ref="A90:M90"/>
    <mergeCell ref="A91:B91"/>
    <mergeCell ref="C91:M91"/>
    <mergeCell ref="A92:B94"/>
    <mergeCell ref="C92:E92"/>
    <mergeCell ref="F92:H92"/>
    <mergeCell ref="I92:K92"/>
    <mergeCell ref="L92:M92"/>
    <mergeCell ref="C93:E93"/>
    <mergeCell ref="F93:H93"/>
    <mergeCell ref="A95:B96"/>
    <mergeCell ref="C95:H95"/>
    <mergeCell ref="I95:M95"/>
    <mergeCell ref="C96:H96"/>
    <mergeCell ref="I96:M96"/>
    <mergeCell ref="A97:B107"/>
    <mergeCell ref="D97:E97"/>
    <mergeCell ref="F97:G97"/>
    <mergeCell ref="I97:J97"/>
    <mergeCell ref="K97:L97"/>
    <mergeCell ref="C98:C102"/>
    <mergeCell ref="D98:E99"/>
    <mergeCell ref="F98:G98"/>
    <mergeCell ref="I98:J99"/>
    <mergeCell ref="K98:L98"/>
    <mergeCell ref="F99:G99"/>
    <mergeCell ref="K99:L99"/>
    <mergeCell ref="D100:E100"/>
    <mergeCell ref="F100:G100"/>
    <mergeCell ref="I100:J100"/>
    <mergeCell ref="K100:L100"/>
    <mergeCell ref="D101:E101"/>
    <mergeCell ref="F101:G101"/>
    <mergeCell ref="I101:J101"/>
    <mergeCell ref="K101:L101"/>
    <mergeCell ref="D102:E102"/>
    <mergeCell ref="F102:G102"/>
    <mergeCell ref="I102:J102"/>
    <mergeCell ref="K102:L102"/>
    <mergeCell ref="F105:H105"/>
    <mergeCell ref="I105:J105"/>
    <mergeCell ref="K105:M105"/>
    <mergeCell ref="D106:E106"/>
    <mergeCell ref="F106:H106"/>
    <mergeCell ref="I106:J106"/>
    <mergeCell ref="K106:M106"/>
    <mergeCell ref="C103:C106"/>
    <mergeCell ref="D103:E103"/>
    <mergeCell ref="F103:H103"/>
    <mergeCell ref="I103:J103"/>
    <mergeCell ref="K103:M103"/>
    <mergeCell ref="D104:E104"/>
    <mergeCell ref="F104:H104"/>
    <mergeCell ref="I104:J104"/>
    <mergeCell ref="K104:M104"/>
    <mergeCell ref="D105:E105"/>
    <mergeCell ref="G110:J110"/>
    <mergeCell ref="K110:M110"/>
    <mergeCell ref="A114:E114"/>
    <mergeCell ref="A115:L115"/>
    <mergeCell ref="A116:E116"/>
    <mergeCell ref="F116:H116"/>
    <mergeCell ref="J116:L116"/>
    <mergeCell ref="D107:H107"/>
    <mergeCell ref="I107:M107"/>
    <mergeCell ref="A108:A110"/>
    <mergeCell ref="B108:E108"/>
    <mergeCell ref="F108:F110"/>
    <mergeCell ref="G108:J108"/>
    <mergeCell ref="K108:M108"/>
    <mergeCell ref="B109:E109"/>
    <mergeCell ref="G109:M109"/>
    <mergeCell ref="B110:E110"/>
    <mergeCell ref="B117:F117"/>
    <mergeCell ref="H117:L117"/>
    <mergeCell ref="A118:B119"/>
    <mergeCell ref="C118:E118"/>
    <mergeCell ref="F118:F119"/>
    <mergeCell ref="G118:I119"/>
    <mergeCell ref="J118:K118"/>
    <mergeCell ref="C119:E119"/>
    <mergeCell ref="J119:K119"/>
    <mergeCell ref="B120:L120"/>
    <mergeCell ref="B121:L121"/>
    <mergeCell ref="A122:A124"/>
    <mergeCell ref="B122:D122"/>
    <mergeCell ref="E122:G122"/>
    <mergeCell ref="H122:J122"/>
    <mergeCell ref="K122:L122"/>
    <mergeCell ref="B123:D123"/>
    <mergeCell ref="E123:G123"/>
    <mergeCell ref="H123:J123"/>
    <mergeCell ref="K123:L123"/>
    <mergeCell ref="B124:D124"/>
    <mergeCell ref="E124:G124"/>
    <mergeCell ref="H124:J124"/>
    <mergeCell ref="K124:L124"/>
    <mergeCell ref="A125:A126"/>
    <mergeCell ref="B125:G125"/>
    <mergeCell ref="H125:L125"/>
    <mergeCell ref="B126:G126"/>
    <mergeCell ref="H126:L126"/>
    <mergeCell ref="C129:D129"/>
    <mergeCell ref="E129:F129"/>
    <mergeCell ref="H129:I129"/>
    <mergeCell ref="J129:K129"/>
    <mergeCell ref="C130:D130"/>
    <mergeCell ref="E130:F130"/>
    <mergeCell ref="H130:I130"/>
    <mergeCell ref="J130:K130"/>
    <mergeCell ref="A127:A136"/>
    <mergeCell ref="C127:D127"/>
    <mergeCell ref="E127:F127"/>
    <mergeCell ref="H127:I127"/>
    <mergeCell ref="J127:K127"/>
    <mergeCell ref="B128:B131"/>
    <mergeCell ref="C128:D128"/>
    <mergeCell ref="E128:F128"/>
    <mergeCell ref="H128:I128"/>
    <mergeCell ref="J128:K128"/>
    <mergeCell ref="C131:D131"/>
    <mergeCell ref="E131:F131"/>
    <mergeCell ref="H131:I131"/>
    <mergeCell ref="J131:K131"/>
    <mergeCell ref="B132:B135"/>
    <mergeCell ref="C132:D132"/>
    <mergeCell ref="E132:F132"/>
    <mergeCell ref="H132:I132"/>
    <mergeCell ref="J132:K132"/>
    <mergeCell ref="C133:D133"/>
    <mergeCell ref="C135:D135"/>
    <mergeCell ref="E135:F135"/>
    <mergeCell ref="H135:I135"/>
    <mergeCell ref="J135:K135"/>
    <mergeCell ref="C136:G136"/>
    <mergeCell ref="H136:L136"/>
    <mergeCell ref="E133:F133"/>
    <mergeCell ref="H133:I133"/>
    <mergeCell ref="J133:K133"/>
    <mergeCell ref="C134:D134"/>
    <mergeCell ref="E134:G134"/>
    <mergeCell ref="H134:I134"/>
    <mergeCell ref="J134:L134"/>
    <mergeCell ref="A140:M140"/>
    <mergeCell ref="A141:E141"/>
    <mergeCell ref="G141:H141"/>
    <mergeCell ref="K141:M141"/>
    <mergeCell ref="A142:B142"/>
    <mergeCell ref="C142:G142"/>
    <mergeCell ref="I142:M142"/>
    <mergeCell ref="A137:A139"/>
    <mergeCell ref="B137:D137"/>
    <mergeCell ref="E137:E139"/>
    <mergeCell ref="F137:I137"/>
    <mergeCell ref="J137:L137"/>
    <mergeCell ref="B138:D138"/>
    <mergeCell ref="F138:L138"/>
    <mergeCell ref="B139:D139"/>
    <mergeCell ref="F139:I139"/>
    <mergeCell ref="J139:L139"/>
    <mergeCell ref="A143:B144"/>
    <mergeCell ref="C143:E143"/>
    <mergeCell ref="F143:F144"/>
    <mergeCell ref="G143:I144"/>
    <mergeCell ref="J143:K143"/>
    <mergeCell ref="L143:M143"/>
    <mergeCell ref="C144:E144"/>
    <mergeCell ref="J144:K144"/>
    <mergeCell ref="L144:M144"/>
    <mergeCell ref="A153:B153"/>
    <mergeCell ref="C153:M153"/>
    <mergeCell ref="A154:B154"/>
    <mergeCell ref="C154:M154"/>
    <mergeCell ref="A155:B155"/>
    <mergeCell ref="C155:M155"/>
    <mergeCell ref="A145:B146"/>
    <mergeCell ref="C145:M146"/>
    <mergeCell ref="A147:M147"/>
    <mergeCell ref="A148:B152"/>
    <mergeCell ref="C148:M148"/>
    <mergeCell ref="C149:D150"/>
    <mergeCell ref="E149:M150"/>
    <mergeCell ref="C151:M151"/>
    <mergeCell ref="C152:M152"/>
    <mergeCell ref="F158:H158"/>
    <mergeCell ref="I158:K158"/>
    <mergeCell ref="L158:M158"/>
    <mergeCell ref="A159:B159"/>
    <mergeCell ref="C159:F159"/>
    <mergeCell ref="G159:H159"/>
    <mergeCell ref="I159:M159"/>
    <mergeCell ref="A156:B158"/>
    <mergeCell ref="C156:E156"/>
    <mergeCell ref="F156:H156"/>
    <mergeCell ref="I156:K156"/>
    <mergeCell ref="L156:M156"/>
    <mergeCell ref="C157:E157"/>
    <mergeCell ref="F157:H157"/>
    <mergeCell ref="I157:K157"/>
    <mergeCell ref="L157:M157"/>
    <mergeCell ref="C158:E158"/>
    <mergeCell ref="F162:G162"/>
    <mergeCell ref="K162:L162"/>
    <mergeCell ref="F163:G163"/>
    <mergeCell ref="K163:L163"/>
    <mergeCell ref="D164:E166"/>
    <mergeCell ref="F164:G164"/>
    <mergeCell ref="I164:J166"/>
    <mergeCell ref="K164:L164"/>
    <mergeCell ref="F165:G165"/>
    <mergeCell ref="K165:L165"/>
    <mergeCell ref="D161:E163"/>
    <mergeCell ref="F161:G161"/>
    <mergeCell ref="I161:J163"/>
    <mergeCell ref="K161:L161"/>
    <mergeCell ref="D170:E172"/>
    <mergeCell ref="F170:G170"/>
    <mergeCell ref="I170:J172"/>
    <mergeCell ref="K170:L170"/>
    <mergeCell ref="F171:G171"/>
    <mergeCell ref="K171:L171"/>
    <mergeCell ref="F172:G172"/>
    <mergeCell ref="K172:L172"/>
    <mergeCell ref="F166:G166"/>
    <mergeCell ref="K166:L166"/>
    <mergeCell ref="D167:E169"/>
    <mergeCell ref="F167:G167"/>
    <mergeCell ref="I167:J169"/>
    <mergeCell ref="K167:L167"/>
    <mergeCell ref="F168:G168"/>
    <mergeCell ref="K168:L168"/>
    <mergeCell ref="F169:G169"/>
    <mergeCell ref="K169:L169"/>
    <mergeCell ref="I175:J175"/>
    <mergeCell ref="K175:M175"/>
    <mergeCell ref="D176:E176"/>
    <mergeCell ref="F176:H176"/>
    <mergeCell ref="I176:J176"/>
    <mergeCell ref="K176:M176"/>
    <mergeCell ref="C173:C176"/>
    <mergeCell ref="D173:E173"/>
    <mergeCell ref="F173:H173"/>
    <mergeCell ref="I173:J173"/>
    <mergeCell ref="K173:M173"/>
    <mergeCell ref="D174:E174"/>
    <mergeCell ref="F174:H174"/>
    <mergeCell ref="I174:J174"/>
    <mergeCell ref="K174:M174"/>
    <mergeCell ref="D175:E175"/>
    <mergeCell ref="G180:J180"/>
    <mergeCell ref="K180:M180"/>
    <mergeCell ref="A181:F181"/>
    <mergeCell ref="A182:M182"/>
    <mergeCell ref="A184:E184"/>
    <mergeCell ref="H184:I184"/>
    <mergeCell ref="K184:M184"/>
    <mergeCell ref="D177:H177"/>
    <mergeCell ref="I177:M177"/>
    <mergeCell ref="A178:A180"/>
    <mergeCell ref="B178:E178"/>
    <mergeCell ref="F178:F180"/>
    <mergeCell ref="G178:J178"/>
    <mergeCell ref="K178:M178"/>
    <mergeCell ref="B179:E179"/>
    <mergeCell ref="G179:M179"/>
    <mergeCell ref="B180:E180"/>
    <mergeCell ref="A160:B177"/>
    <mergeCell ref="D160:E160"/>
    <mergeCell ref="F160:G160"/>
    <mergeCell ref="I160:J160"/>
    <mergeCell ref="K160:L160"/>
    <mergeCell ref="C161:C172"/>
    <mergeCell ref="F175:H175"/>
    <mergeCell ref="A185:B185"/>
    <mergeCell ref="C185:G185"/>
    <mergeCell ref="I185:M185"/>
    <mergeCell ref="A186:B187"/>
    <mergeCell ref="C186:E186"/>
    <mergeCell ref="F186:F187"/>
    <mergeCell ref="G186:I187"/>
    <mergeCell ref="J186:K186"/>
    <mergeCell ref="L186:M186"/>
    <mergeCell ref="C187:E187"/>
    <mergeCell ref="C195:M195"/>
    <mergeCell ref="A196:B196"/>
    <mergeCell ref="C196:M196"/>
    <mergeCell ref="A197:B197"/>
    <mergeCell ref="C197:M197"/>
    <mergeCell ref="A198:B198"/>
    <mergeCell ref="C198:M198"/>
    <mergeCell ref="J187:K187"/>
    <mergeCell ref="L187:M187"/>
    <mergeCell ref="A188:B189"/>
    <mergeCell ref="C188:M189"/>
    <mergeCell ref="A190:M190"/>
    <mergeCell ref="A191:B195"/>
    <mergeCell ref="C191:M191"/>
    <mergeCell ref="C192:D193"/>
    <mergeCell ref="E192:M193"/>
    <mergeCell ref="C194:M194"/>
    <mergeCell ref="F201:H201"/>
    <mergeCell ref="I201:K201"/>
    <mergeCell ref="L201:M201"/>
    <mergeCell ref="A202:B202"/>
    <mergeCell ref="C202:F202"/>
    <mergeCell ref="G202:H202"/>
    <mergeCell ref="I202:M202"/>
    <mergeCell ref="A199:B201"/>
    <mergeCell ref="C199:E199"/>
    <mergeCell ref="F199:H199"/>
    <mergeCell ref="I199:K199"/>
    <mergeCell ref="L199:M199"/>
    <mergeCell ref="C200:E200"/>
    <mergeCell ref="F200:H200"/>
    <mergeCell ref="I200:K200"/>
    <mergeCell ref="L200:M200"/>
    <mergeCell ref="C201:E201"/>
    <mergeCell ref="D205:E206"/>
    <mergeCell ref="F205:G205"/>
    <mergeCell ref="I205:J206"/>
    <mergeCell ref="K205:L205"/>
    <mergeCell ref="F206:G206"/>
    <mergeCell ref="K206:L206"/>
    <mergeCell ref="A203:B215"/>
    <mergeCell ref="D203:E203"/>
    <mergeCell ref="F203:G203"/>
    <mergeCell ref="I203:J203"/>
    <mergeCell ref="K203:L203"/>
    <mergeCell ref="C204:C210"/>
    <mergeCell ref="D204:E204"/>
    <mergeCell ref="F204:G204"/>
    <mergeCell ref="I204:J204"/>
    <mergeCell ref="K204:L204"/>
    <mergeCell ref="D209:E210"/>
    <mergeCell ref="F209:G209"/>
    <mergeCell ref="I209:J210"/>
    <mergeCell ref="K209:L209"/>
    <mergeCell ref="F210:G210"/>
    <mergeCell ref="K210:L210"/>
    <mergeCell ref="D207:E208"/>
    <mergeCell ref="F207:G207"/>
    <mergeCell ref="I207:J208"/>
    <mergeCell ref="K207:L207"/>
    <mergeCell ref="F208:G208"/>
    <mergeCell ref="K208:L208"/>
    <mergeCell ref="F213:H213"/>
    <mergeCell ref="I213:J213"/>
    <mergeCell ref="K213:M213"/>
    <mergeCell ref="D214:E214"/>
    <mergeCell ref="F214:H214"/>
    <mergeCell ref="I214:J214"/>
    <mergeCell ref="K214:M214"/>
    <mergeCell ref="C211:C214"/>
    <mergeCell ref="D211:E211"/>
    <mergeCell ref="F211:H211"/>
    <mergeCell ref="I211:J211"/>
    <mergeCell ref="K211:M211"/>
    <mergeCell ref="D212:E212"/>
    <mergeCell ref="F212:H212"/>
    <mergeCell ref="I212:J212"/>
    <mergeCell ref="K212:M212"/>
    <mergeCell ref="D213:E213"/>
    <mergeCell ref="G218:J218"/>
    <mergeCell ref="K218:M218"/>
    <mergeCell ref="D215:H215"/>
    <mergeCell ref="I215:M215"/>
    <mergeCell ref="A216:A218"/>
    <mergeCell ref="B216:E216"/>
    <mergeCell ref="F216:F218"/>
    <mergeCell ref="G216:J216"/>
    <mergeCell ref="K216:M216"/>
    <mergeCell ref="B217:E217"/>
    <mergeCell ref="G217:M217"/>
    <mergeCell ref="B218:E218"/>
  </mergeCells>
  <phoneticPr fontId="55" type="noConversion"/>
  <printOptions horizontalCentered="1"/>
  <pageMargins left="0.19685039370078741" right="0.11811023622047245" top="0.35433070866141736" bottom="0.35433070866141736" header="0.31496062992125984" footer="0.31496062992125984"/>
  <pageSetup paperSize="9" scale="90" orientation="portrait" verticalDpi="0" r:id="rId1"/>
</worksheet>
</file>

<file path=xl/worksheets/sheet2.xml><?xml version="1.0" encoding="utf-8"?>
<worksheet xmlns="http://schemas.openxmlformats.org/spreadsheetml/2006/main" xmlns:r="http://schemas.openxmlformats.org/officeDocument/2006/relationships">
  <dimension ref="A1:V22"/>
  <sheetViews>
    <sheetView showGridLines="0" showZeros="0" topLeftCell="A4" workbookViewId="0">
      <selection activeCell="H13" sqref="H13"/>
    </sheetView>
  </sheetViews>
  <sheetFormatPr defaultColWidth="6.875" defaultRowHeight="11.25"/>
  <cols>
    <col min="1" max="1" width="4.125" style="85" bestFit="1" customWidth="1"/>
    <col min="2" max="3" width="3.25" style="85" bestFit="1" customWidth="1"/>
    <col min="4" max="4" width="14.625" style="172" customWidth="1"/>
    <col min="5" max="6" width="7.5" style="85" bestFit="1" customWidth="1"/>
    <col min="7" max="7" width="9.75" style="85" bestFit="1" customWidth="1"/>
    <col min="8" max="8" width="7.5" style="85" bestFit="1" customWidth="1"/>
    <col min="9" max="9" width="5.625" style="85" customWidth="1"/>
    <col min="10" max="10" width="5.375" style="85" customWidth="1"/>
    <col min="11" max="11" width="4.25" style="85" customWidth="1"/>
    <col min="12" max="12" width="5.75" style="85" customWidth="1"/>
    <col min="13" max="13" width="4" style="85" customWidth="1"/>
    <col min="14" max="14" width="6.5" style="85" customWidth="1"/>
    <col min="15" max="15" width="4.125" style="85" customWidth="1"/>
    <col min="16" max="16" width="5" style="85" customWidth="1"/>
    <col min="17" max="17" width="5.875" style="85" customWidth="1"/>
    <col min="18" max="18" width="6" style="85" customWidth="1"/>
    <col min="19" max="19" width="6.375" style="85" customWidth="1"/>
    <col min="20" max="20" width="6" style="85" customWidth="1"/>
    <col min="21" max="21" width="6.875" style="85" customWidth="1"/>
    <col min="22" max="22" width="4.625" style="85" customWidth="1"/>
    <col min="23" max="251" width="6.875" style="85" customWidth="1"/>
    <col min="252" max="16384" width="6.875" style="85"/>
  </cols>
  <sheetData>
    <row r="1" spans="1:22" ht="42" customHeight="1">
      <c r="A1" s="224" t="s">
        <v>243</v>
      </c>
      <c r="B1" s="224"/>
      <c r="C1" s="224"/>
      <c r="D1" s="224"/>
      <c r="E1" s="224"/>
      <c r="F1" s="224"/>
      <c r="G1" s="224"/>
      <c r="H1" s="224"/>
      <c r="I1" s="224"/>
      <c r="J1" s="224"/>
      <c r="K1" s="224"/>
      <c r="L1" s="224"/>
      <c r="M1" s="224"/>
      <c r="N1" s="224"/>
      <c r="O1" s="224"/>
      <c r="P1" s="224"/>
      <c r="Q1" s="224"/>
      <c r="R1" s="224"/>
      <c r="S1" s="224"/>
      <c r="T1" s="224"/>
      <c r="U1" s="224"/>
      <c r="V1" s="224"/>
    </row>
    <row r="2" spans="1:22" ht="15" customHeight="1">
      <c r="A2" s="86" t="s">
        <v>203</v>
      </c>
      <c r="B2" s="86"/>
      <c r="C2" s="86"/>
      <c r="D2" s="169"/>
      <c r="E2" s="87"/>
      <c r="F2" s="87"/>
      <c r="G2" s="87"/>
      <c r="H2" s="87"/>
      <c r="I2" s="87"/>
      <c r="J2" s="87"/>
      <c r="K2" s="87"/>
      <c r="L2" s="87"/>
      <c r="M2" s="87"/>
      <c r="N2" s="87"/>
      <c r="O2" s="87"/>
      <c r="P2" s="87"/>
      <c r="V2" s="91" t="s">
        <v>1</v>
      </c>
    </row>
    <row r="3" spans="1:22" ht="20.100000000000001" customHeight="1">
      <c r="A3" s="227" t="s">
        <v>40</v>
      </c>
      <c r="B3" s="227"/>
      <c r="C3" s="227"/>
      <c r="D3" s="229" t="s">
        <v>41</v>
      </c>
      <c r="E3" s="225" t="s">
        <v>42</v>
      </c>
      <c r="F3" s="225" t="s">
        <v>43</v>
      </c>
      <c r="G3" s="225"/>
      <c r="H3" s="225"/>
      <c r="I3" s="225"/>
      <c r="J3" s="225"/>
      <c r="K3" s="225"/>
      <c r="L3" s="225"/>
      <c r="M3" s="225"/>
      <c r="N3" s="225"/>
      <c r="O3" s="225"/>
      <c r="P3" s="225"/>
      <c r="Q3" s="225"/>
      <c r="R3" s="89"/>
      <c r="S3" s="225" t="s">
        <v>44</v>
      </c>
      <c r="T3" s="225"/>
      <c r="U3" s="226" t="s">
        <v>45</v>
      </c>
      <c r="V3" s="226" t="s">
        <v>16</v>
      </c>
    </row>
    <row r="4" spans="1:22" ht="20.100000000000001" customHeight="1">
      <c r="A4" s="227"/>
      <c r="B4" s="227"/>
      <c r="C4" s="227"/>
      <c r="D4" s="229"/>
      <c r="E4" s="225"/>
      <c r="F4" s="225" t="s">
        <v>7</v>
      </c>
      <c r="G4" s="226" t="s">
        <v>46</v>
      </c>
      <c r="H4" s="226"/>
      <c r="I4" s="226"/>
      <c r="J4" s="226" t="s">
        <v>47</v>
      </c>
      <c r="K4" s="225"/>
      <c r="L4" s="225"/>
      <c r="M4" s="225"/>
      <c r="N4" s="225"/>
      <c r="O4" s="225"/>
      <c r="P4" s="225" t="s">
        <v>48</v>
      </c>
      <c r="Q4" s="225" t="s">
        <v>49</v>
      </c>
      <c r="R4" s="225" t="s">
        <v>50</v>
      </c>
      <c r="S4" s="225" t="s">
        <v>51</v>
      </c>
      <c r="T4" s="225" t="s">
        <v>52</v>
      </c>
      <c r="U4" s="225"/>
      <c r="V4" s="225"/>
    </row>
    <row r="5" spans="1:22" ht="20.100000000000001" customHeight="1">
      <c r="A5" s="228" t="s">
        <v>53</v>
      </c>
      <c r="B5" s="228" t="s">
        <v>54</v>
      </c>
      <c r="C5" s="228" t="s">
        <v>55</v>
      </c>
      <c r="D5" s="229"/>
      <c r="E5" s="225"/>
      <c r="F5" s="225"/>
      <c r="G5" s="226" t="s">
        <v>56</v>
      </c>
      <c r="H5" s="226" t="s">
        <v>57</v>
      </c>
      <c r="I5" s="226" t="s">
        <v>58</v>
      </c>
      <c r="J5" s="226" t="s">
        <v>59</v>
      </c>
      <c r="K5" s="225" t="s">
        <v>60</v>
      </c>
      <c r="L5" s="225" t="s">
        <v>61</v>
      </c>
      <c r="M5" s="225" t="s">
        <v>62</v>
      </c>
      <c r="N5" s="225" t="s">
        <v>63</v>
      </c>
      <c r="O5" s="226" t="s">
        <v>64</v>
      </c>
      <c r="P5" s="225"/>
      <c r="Q5" s="225"/>
      <c r="R5" s="225"/>
      <c r="S5" s="225"/>
      <c r="T5" s="225"/>
      <c r="U5" s="225"/>
      <c r="V5" s="225"/>
    </row>
    <row r="6" spans="1:22" ht="30" customHeight="1">
      <c r="A6" s="228"/>
      <c r="B6" s="228"/>
      <c r="C6" s="228"/>
      <c r="D6" s="229"/>
      <c r="E6" s="225"/>
      <c r="F6" s="225"/>
      <c r="G6" s="225"/>
      <c r="H6" s="226"/>
      <c r="I6" s="226"/>
      <c r="J6" s="226"/>
      <c r="K6" s="225"/>
      <c r="L6" s="225"/>
      <c r="M6" s="225"/>
      <c r="N6" s="225"/>
      <c r="O6" s="226"/>
      <c r="P6" s="225"/>
      <c r="Q6" s="225"/>
      <c r="R6" s="225"/>
      <c r="S6" s="225"/>
      <c r="T6" s="225"/>
      <c r="U6" s="225"/>
      <c r="V6" s="225"/>
    </row>
    <row r="7" spans="1:22" ht="20.100000000000001" customHeight="1">
      <c r="A7" s="88" t="s">
        <v>65</v>
      </c>
      <c r="B7" s="88" t="s">
        <v>65</v>
      </c>
      <c r="C7" s="88" t="s">
        <v>65</v>
      </c>
      <c r="D7" s="170" t="s">
        <v>65</v>
      </c>
      <c r="E7" s="88">
        <v>1</v>
      </c>
      <c r="F7" s="88">
        <f t="shared" ref="F7" si="0">E7+1</f>
        <v>2</v>
      </c>
      <c r="G7" s="88">
        <f t="shared" ref="G7:V7" si="1">F7+1</f>
        <v>3</v>
      </c>
      <c r="H7" s="88">
        <f t="shared" si="1"/>
        <v>4</v>
      </c>
      <c r="I7" s="88">
        <f t="shared" si="1"/>
        <v>5</v>
      </c>
      <c r="J7" s="88">
        <f t="shared" si="1"/>
        <v>6</v>
      </c>
      <c r="K7" s="88">
        <f t="shared" si="1"/>
        <v>7</v>
      </c>
      <c r="L7" s="88">
        <f t="shared" si="1"/>
        <v>8</v>
      </c>
      <c r="M7" s="88">
        <f t="shared" si="1"/>
        <v>9</v>
      </c>
      <c r="N7" s="88">
        <f t="shared" si="1"/>
        <v>10</v>
      </c>
      <c r="O7" s="88">
        <f t="shared" si="1"/>
        <v>11</v>
      </c>
      <c r="P7" s="88">
        <f t="shared" si="1"/>
        <v>12</v>
      </c>
      <c r="Q7" s="88">
        <f t="shared" si="1"/>
        <v>13</v>
      </c>
      <c r="R7" s="88">
        <f t="shared" si="1"/>
        <v>14</v>
      </c>
      <c r="S7" s="88">
        <f t="shared" si="1"/>
        <v>15</v>
      </c>
      <c r="T7" s="88">
        <f t="shared" si="1"/>
        <v>16</v>
      </c>
      <c r="U7" s="88">
        <f t="shared" si="1"/>
        <v>17</v>
      </c>
      <c r="V7" s="88">
        <f t="shared" si="1"/>
        <v>18</v>
      </c>
    </row>
    <row r="8" spans="1:22" ht="20.100000000000001" customHeight="1">
      <c r="A8" s="88"/>
      <c r="B8" s="88"/>
      <c r="C8" s="88"/>
      <c r="D8" s="122" t="s">
        <v>7</v>
      </c>
      <c r="E8" s="168">
        <v>3067.02</v>
      </c>
      <c r="F8" s="168">
        <v>3067.02</v>
      </c>
      <c r="G8" s="168">
        <v>3067.02</v>
      </c>
      <c r="H8" s="168">
        <v>3067.02</v>
      </c>
      <c r="I8" s="88"/>
      <c r="J8" s="88"/>
      <c r="K8" s="88"/>
      <c r="L8" s="88"/>
      <c r="M8" s="88"/>
      <c r="N8" s="88"/>
      <c r="O8" s="88"/>
      <c r="P8" s="88"/>
      <c r="Q8" s="88"/>
      <c r="R8" s="88"/>
      <c r="S8" s="88"/>
      <c r="T8" s="88"/>
      <c r="U8" s="88"/>
      <c r="V8" s="88"/>
    </row>
    <row r="9" spans="1:22" ht="20.100000000000001" customHeight="1">
      <c r="A9" s="166" t="s">
        <v>156</v>
      </c>
      <c r="B9" s="167" t="s">
        <v>158</v>
      </c>
      <c r="C9" s="167" t="s">
        <v>165</v>
      </c>
      <c r="D9" s="171" t="s">
        <v>253</v>
      </c>
      <c r="E9" s="168">
        <v>5.5</v>
      </c>
      <c r="F9" s="168">
        <v>5.5</v>
      </c>
      <c r="G9" s="168">
        <v>5.5</v>
      </c>
      <c r="H9" s="168">
        <v>5.5</v>
      </c>
      <c r="I9" s="90"/>
      <c r="J9" s="90"/>
      <c r="K9" s="90"/>
      <c r="L9" s="90"/>
      <c r="M9" s="90"/>
      <c r="N9" s="90"/>
      <c r="O9" s="90"/>
      <c r="P9" s="90"/>
      <c r="Q9" s="90"/>
      <c r="R9" s="90"/>
      <c r="S9" s="92"/>
      <c r="T9" s="92"/>
      <c r="U9" s="92"/>
      <c r="V9" s="92"/>
    </row>
    <row r="10" spans="1:22" ht="33.75" customHeight="1">
      <c r="A10" s="166" t="s">
        <v>156</v>
      </c>
      <c r="B10" s="167" t="s">
        <v>157</v>
      </c>
      <c r="C10" s="167" t="s">
        <v>158</v>
      </c>
      <c r="D10" s="171" t="s">
        <v>254</v>
      </c>
      <c r="E10" s="168">
        <v>1442.9</v>
      </c>
      <c r="F10" s="168">
        <v>1442.9</v>
      </c>
      <c r="G10" s="168">
        <v>1442.9</v>
      </c>
      <c r="H10" s="168">
        <v>1442.9</v>
      </c>
      <c r="I10" s="123"/>
      <c r="J10" s="123"/>
      <c r="K10" s="123"/>
      <c r="L10" s="123"/>
      <c r="M10" s="123"/>
      <c r="N10" s="123"/>
      <c r="O10" s="123"/>
      <c r="P10" s="123"/>
      <c r="Q10" s="123"/>
      <c r="R10" s="123"/>
      <c r="S10" s="123"/>
      <c r="T10" s="123"/>
      <c r="U10" s="123"/>
      <c r="V10" s="123"/>
    </row>
    <row r="11" spans="1:22" ht="31.5" customHeight="1">
      <c r="A11" s="166" t="s">
        <v>156</v>
      </c>
      <c r="B11" s="167" t="s">
        <v>157</v>
      </c>
      <c r="C11" s="167" t="s">
        <v>159</v>
      </c>
      <c r="D11" s="171" t="s">
        <v>255</v>
      </c>
      <c r="E11" s="168">
        <v>420.53</v>
      </c>
      <c r="F11" s="168">
        <v>420.53</v>
      </c>
      <c r="G11" s="168">
        <v>420.53</v>
      </c>
      <c r="H11" s="168">
        <v>420.53</v>
      </c>
      <c r="I11" s="123"/>
      <c r="J11" s="123"/>
      <c r="K11" s="123"/>
      <c r="L11" s="123"/>
      <c r="M11" s="123"/>
      <c r="N11" s="123"/>
      <c r="O11" s="123"/>
      <c r="P11" s="123"/>
      <c r="Q11" s="123"/>
      <c r="R11" s="123"/>
      <c r="S11" s="123"/>
      <c r="T11" s="123"/>
      <c r="U11" s="123"/>
      <c r="V11" s="123"/>
    </row>
    <row r="12" spans="1:22" ht="20.100000000000001" customHeight="1">
      <c r="A12" s="166" t="s">
        <v>156</v>
      </c>
      <c r="B12" s="167" t="s">
        <v>157</v>
      </c>
      <c r="C12" s="167" t="s">
        <v>160</v>
      </c>
      <c r="D12" s="171" t="s">
        <v>173</v>
      </c>
      <c r="E12" s="168">
        <v>12</v>
      </c>
      <c r="F12" s="168">
        <v>12</v>
      </c>
      <c r="G12" s="168">
        <v>12</v>
      </c>
      <c r="H12" s="168">
        <v>12</v>
      </c>
      <c r="I12" s="123"/>
      <c r="J12" s="123"/>
      <c r="K12" s="123"/>
      <c r="L12" s="123"/>
      <c r="M12" s="123"/>
      <c r="N12" s="123"/>
      <c r="O12" s="123"/>
      <c r="P12" s="123"/>
      <c r="Q12" s="123"/>
      <c r="R12" s="123"/>
      <c r="S12" s="123"/>
      <c r="T12" s="123"/>
      <c r="U12" s="123"/>
      <c r="V12" s="123"/>
    </row>
    <row r="13" spans="1:22" ht="24" customHeight="1">
      <c r="A13" s="166" t="s">
        <v>156</v>
      </c>
      <c r="B13" s="167" t="s">
        <v>157</v>
      </c>
      <c r="C13" s="167" t="s">
        <v>163</v>
      </c>
      <c r="D13" s="171" t="s">
        <v>256</v>
      </c>
      <c r="E13" s="168">
        <v>35</v>
      </c>
      <c r="F13" s="168">
        <v>35</v>
      </c>
      <c r="G13" s="168">
        <v>35</v>
      </c>
      <c r="H13" s="168">
        <v>35</v>
      </c>
      <c r="I13" s="123"/>
      <c r="J13" s="123"/>
      <c r="K13" s="123"/>
      <c r="L13" s="123"/>
      <c r="M13" s="123"/>
      <c r="N13" s="123"/>
      <c r="O13" s="123"/>
      <c r="P13" s="123"/>
      <c r="Q13" s="123"/>
      <c r="R13" s="123"/>
      <c r="S13" s="123"/>
      <c r="T13" s="123"/>
      <c r="U13" s="123"/>
      <c r="V13" s="123"/>
    </row>
    <row r="14" spans="1:22" ht="23.25" customHeight="1">
      <c r="A14" s="166" t="s">
        <v>156</v>
      </c>
      <c r="B14" s="167" t="s">
        <v>162</v>
      </c>
      <c r="C14" s="167" t="s">
        <v>159</v>
      </c>
      <c r="D14" s="171" t="s">
        <v>257</v>
      </c>
      <c r="E14" s="168">
        <v>6</v>
      </c>
      <c r="F14" s="168">
        <v>6</v>
      </c>
      <c r="G14" s="168">
        <v>6</v>
      </c>
      <c r="H14" s="168">
        <v>6</v>
      </c>
      <c r="I14" s="123"/>
      <c r="J14" s="123"/>
      <c r="K14" s="123"/>
      <c r="L14" s="123"/>
      <c r="M14" s="123"/>
      <c r="N14" s="123"/>
      <c r="O14" s="123"/>
      <c r="P14" s="123"/>
      <c r="Q14" s="123"/>
      <c r="R14" s="123"/>
      <c r="S14" s="123"/>
      <c r="T14" s="123"/>
      <c r="U14" s="123"/>
      <c r="V14" s="123"/>
    </row>
    <row r="15" spans="1:22" ht="20.100000000000001" customHeight="1">
      <c r="A15" s="166" t="s">
        <v>166</v>
      </c>
      <c r="B15" s="167" t="s">
        <v>161</v>
      </c>
      <c r="C15" s="167" t="s">
        <v>158</v>
      </c>
      <c r="D15" s="171" t="s">
        <v>258</v>
      </c>
      <c r="E15" s="168">
        <v>86.62</v>
      </c>
      <c r="F15" s="168">
        <v>86.62</v>
      </c>
      <c r="G15" s="168">
        <v>86.62</v>
      </c>
      <c r="H15" s="168">
        <v>86.62</v>
      </c>
      <c r="I15" s="123"/>
      <c r="J15" s="123"/>
      <c r="K15" s="123"/>
      <c r="L15" s="123"/>
      <c r="M15" s="123"/>
      <c r="N15" s="123"/>
      <c r="O15" s="123"/>
      <c r="P15" s="123"/>
      <c r="Q15" s="123"/>
      <c r="R15" s="123"/>
      <c r="S15" s="123"/>
      <c r="T15" s="123"/>
      <c r="U15" s="123"/>
      <c r="V15" s="123"/>
    </row>
    <row r="16" spans="1:22" ht="26.25" customHeight="1">
      <c r="A16" s="166" t="s">
        <v>166</v>
      </c>
      <c r="B16" s="167" t="s">
        <v>161</v>
      </c>
      <c r="C16" s="167" t="s">
        <v>161</v>
      </c>
      <c r="D16" s="171" t="s">
        <v>260</v>
      </c>
      <c r="E16" s="168">
        <v>106.88</v>
      </c>
      <c r="F16" s="168">
        <v>106.88</v>
      </c>
      <c r="G16" s="168">
        <v>106.88</v>
      </c>
      <c r="H16" s="168">
        <v>106.88</v>
      </c>
      <c r="I16" s="123"/>
      <c r="J16" s="123"/>
      <c r="K16" s="123"/>
      <c r="L16" s="123"/>
      <c r="M16" s="123"/>
      <c r="N16" s="123"/>
      <c r="O16" s="123"/>
      <c r="P16" s="123"/>
      <c r="Q16" s="123"/>
      <c r="R16" s="123"/>
      <c r="S16" s="123"/>
      <c r="T16" s="123"/>
      <c r="U16" s="123"/>
      <c r="V16" s="123"/>
    </row>
    <row r="17" spans="1:22" ht="25.5" customHeight="1">
      <c r="A17" s="166" t="s">
        <v>166</v>
      </c>
      <c r="B17" s="167" t="s">
        <v>161</v>
      </c>
      <c r="C17" s="167" t="s">
        <v>164</v>
      </c>
      <c r="D17" s="171" t="s">
        <v>259</v>
      </c>
      <c r="E17" s="168">
        <v>21.38</v>
      </c>
      <c r="F17" s="168">
        <v>21.38</v>
      </c>
      <c r="G17" s="168">
        <v>21.38</v>
      </c>
      <c r="H17" s="168">
        <v>21.38</v>
      </c>
      <c r="I17" s="123"/>
      <c r="J17" s="123"/>
      <c r="K17" s="123"/>
      <c r="L17" s="123"/>
      <c r="M17" s="123"/>
      <c r="N17" s="123"/>
      <c r="O17" s="123"/>
      <c r="P17" s="123"/>
      <c r="Q17" s="123"/>
      <c r="R17" s="123"/>
      <c r="S17" s="123"/>
      <c r="T17" s="123"/>
      <c r="U17" s="123"/>
      <c r="V17" s="123"/>
    </row>
    <row r="18" spans="1:22" ht="24.75" customHeight="1">
      <c r="A18" s="166" t="s">
        <v>167</v>
      </c>
      <c r="B18" s="167" t="s">
        <v>162</v>
      </c>
      <c r="C18" s="167" t="s">
        <v>158</v>
      </c>
      <c r="D18" s="171" t="s">
        <v>174</v>
      </c>
      <c r="E18" s="168">
        <v>95.5</v>
      </c>
      <c r="F18" s="168">
        <v>95.5</v>
      </c>
      <c r="G18" s="168">
        <v>95.5</v>
      </c>
      <c r="H18" s="168">
        <v>95.5</v>
      </c>
      <c r="I18" s="123"/>
      <c r="J18" s="123"/>
      <c r="K18" s="123"/>
      <c r="L18" s="123"/>
      <c r="M18" s="123"/>
      <c r="N18" s="123"/>
      <c r="O18" s="123"/>
      <c r="P18" s="123"/>
      <c r="Q18" s="123"/>
      <c r="R18" s="123"/>
      <c r="S18" s="123"/>
      <c r="T18" s="123"/>
      <c r="U18" s="123"/>
      <c r="V18" s="123"/>
    </row>
    <row r="19" spans="1:22" ht="21" customHeight="1">
      <c r="A19" s="166" t="s">
        <v>169</v>
      </c>
      <c r="B19" s="167" t="s">
        <v>157</v>
      </c>
      <c r="C19" s="167" t="s">
        <v>163</v>
      </c>
      <c r="D19" s="171" t="s">
        <v>175</v>
      </c>
      <c r="E19" s="168">
        <v>6.72</v>
      </c>
      <c r="F19" s="168">
        <v>6.72</v>
      </c>
      <c r="G19" s="168">
        <v>6.72</v>
      </c>
      <c r="H19" s="168">
        <v>6.72</v>
      </c>
      <c r="I19" s="123"/>
      <c r="J19" s="123"/>
      <c r="K19" s="123"/>
      <c r="L19" s="123"/>
      <c r="M19" s="123"/>
      <c r="N19" s="123"/>
      <c r="O19" s="123"/>
      <c r="P19" s="123"/>
      <c r="Q19" s="123"/>
      <c r="R19" s="123"/>
      <c r="S19" s="123"/>
      <c r="T19" s="123"/>
      <c r="U19" s="123"/>
      <c r="V19" s="123"/>
    </row>
    <row r="20" spans="1:22" ht="20.100000000000001" customHeight="1">
      <c r="A20" s="166" t="s">
        <v>170</v>
      </c>
      <c r="B20" s="167" t="s">
        <v>158</v>
      </c>
      <c r="C20" s="167" t="s">
        <v>171</v>
      </c>
      <c r="D20" s="171" t="s">
        <v>176</v>
      </c>
      <c r="E20" s="168">
        <v>387.44</v>
      </c>
      <c r="F20" s="168">
        <v>387.44</v>
      </c>
      <c r="G20" s="168">
        <v>387.44</v>
      </c>
      <c r="H20" s="168">
        <v>387.44</v>
      </c>
      <c r="I20" s="123"/>
      <c r="J20" s="123"/>
      <c r="K20" s="123"/>
      <c r="L20" s="123"/>
      <c r="M20" s="123"/>
      <c r="N20" s="123"/>
      <c r="O20" s="123"/>
      <c r="P20" s="123"/>
      <c r="Q20" s="123"/>
      <c r="R20" s="123"/>
      <c r="S20" s="123"/>
      <c r="T20" s="123"/>
      <c r="U20" s="123"/>
      <c r="V20" s="123"/>
    </row>
    <row r="21" spans="1:22" ht="26.25" customHeight="1">
      <c r="A21" s="166" t="s">
        <v>170</v>
      </c>
      <c r="B21" s="167" t="s">
        <v>168</v>
      </c>
      <c r="C21" s="167" t="s">
        <v>161</v>
      </c>
      <c r="D21" s="171" t="s">
        <v>177</v>
      </c>
      <c r="E21" s="168">
        <v>343.52</v>
      </c>
      <c r="F21" s="168">
        <v>343.52</v>
      </c>
      <c r="G21" s="168">
        <v>343.52</v>
      </c>
      <c r="H21" s="168">
        <v>343.52</v>
      </c>
      <c r="I21" s="123"/>
      <c r="J21" s="123"/>
      <c r="K21" s="123"/>
      <c r="L21" s="123"/>
      <c r="M21" s="123"/>
      <c r="N21" s="123"/>
      <c r="O21" s="123"/>
      <c r="P21" s="123"/>
      <c r="Q21" s="123"/>
      <c r="R21" s="123"/>
      <c r="S21" s="123"/>
      <c r="T21" s="123"/>
      <c r="U21" s="123"/>
      <c r="V21" s="123"/>
    </row>
    <row r="22" spans="1:22" ht="20.100000000000001" customHeight="1">
      <c r="A22" s="166" t="s">
        <v>172</v>
      </c>
      <c r="B22" s="167" t="s">
        <v>159</v>
      </c>
      <c r="C22" s="167" t="s">
        <v>158</v>
      </c>
      <c r="D22" s="171" t="s">
        <v>178</v>
      </c>
      <c r="E22" s="168">
        <v>97.03</v>
      </c>
      <c r="F22" s="168">
        <v>97.03</v>
      </c>
      <c r="G22" s="168">
        <v>97.03</v>
      </c>
      <c r="H22" s="168">
        <v>97.03</v>
      </c>
      <c r="I22" s="123"/>
      <c r="J22" s="123"/>
      <c r="K22" s="123"/>
      <c r="L22" s="123"/>
      <c r="M22" s="123"/>
      <c r="N22" s="123"/>
      <c r="O22" s="123"/>
      <c r="P22" s="123"/>
      <c r="Q22" s="123"/>
      <c r="R22" s="123"/>
      <c r="S22" s="123"/>
      <c r="T22" s="123"/>
      <c r="U22" s="123"/>
      <c r="V22" s="123"/>
    </row>
  </sheetData>
  <mergeCells count="28">
    <mergeCell ref="V3:V6"/>
    <mergeCell ref="A3:C4"/>
    <mergeCell ref="P4:P6"/>
    <mergeCell ref="Q4:Q6"/>
    <mergeCell ref="R4:R6"/>
    <mergeCell ref="S4:S6"/>
    <mergeCell ref="T4:T6"/>
    <mergeCell ref="A5:A6"/>
    <mergeCell ref="B5:B6"/>
    <mergeCell ref="C5:C6"/>
    <mergeCell ref="D3:D6"/>
    <mergeCell ref="E3:E6"/>
    <mergeCell ref="A1:V1"/>
    <mergeCell ref="F3:Q3"/>
    <mergeCell ref="S3:T3"/>
    <mergeCell ref="G4:I4"/>
    <mergeCell ref="J4:O4"/>
    <mergeCell ref="F4:F6"/>
    <mergeCell ref="G5:G6"/>
    <mergeCell ref="H5:H6"/>
    <mergeCell ref="I5:I6"/>
    <mergeCell ref="J5:J6"/>
    <mergeCell ref="K5:K6"/>
    <mergeCell ref="L5:L6"/>
    <mergeCell ref="M5:M6"/>
    <mergeCell ref="N5:N6"/>
    <mergeCell ref="O5:O6"/>
    <mergeCell ref="U3:U6"/>
  </mergeCells>
  <phoneticPr fontId="30" type="noConversion"/>
  <printOptions horizontalCentered="1"/>
  <pageMargins left="0.62992125984251968" right="0.86614173228346458" top="0.86614173228346458" bottom="0.6692913385826772" header="0.51181102362204722" footer="0.51181102362204722"/>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dimension ref="A1:L21"/>
  <sheetViews>
    <sheetView showGridLines="0" showZeros="0" workbookViewId="0">
      <selection activeCell="L15" sqref="L15"/>
    </sheetView>
  </sheetViews>
  <sheetFormatPr defaultColWidth="7" defaultRowHeight="11.25"/>
  <cols>
    <col min="1" max="1" width="4.625" style="29" customWidth="1"/>
    <col min="2" max="3" width="4.125" style="29" customWidth="1"/>
    <col min="4" max="4" width="15.875" style="29" customWidth="1"/>
    <col min="5" max="5" width="10.875" style="29" customWidth="1"/>
    <col min="6" max="6" width="10.375" style="29" customWidth="1"/>
    <col min="7" max="7" width="9.125" style="29" customWidth="1"/>
    <col min="8" max="8" width="9" style="29" customWidth="1"/>
    <col min="9" max="9" width="9.625" style="29" customWidth="1"/>
    <col min="10" max="10" width="9.375" style="29" customWidth="1"/>
    <col min="11" max="11" width="10.125" style="29" customWidth="1"/>
    <col min="12" max="12" width="10" style="29" customWidth="1"/>
    <col min="13" max="16384" width="7" style="29"/>
  </cols>
  <sheetData>
    <row r="1" spans="1:12" ht="42" customHeight="1">
      <c r="A1" s="230" t="s">
        <v>244</v>
      </c>
      <c r="B1" s="230"/>
      <c r="C1" s="230"/>
      <c r="D1" s="230"/>
      <c r="E1" s="230"/>
      <c r="F1" s="230"/>
      <c r="G1" s="230"/>
      <c r="H1" s="230"/>
      <c r="I1" s="230"/>
      <c r="J1" s="230"/>
      <c r="K1" s="230"/>
      <c r="L1" s="230"/>
    </row>
    <row r="2" spans="1:12" ht="15" customHeight="1">
      <c r="A2" s="30" t="s">
        <v>202</v>
      </c>
      <c r="B2" s="30"/>
      <c r="C2" s="30"/>
      <c r="D2" s="30"/>
      <c r="E2" s="31"/>
      <c r="F2" s="31"/>
      <c r="G2" s="32"/>
      <c r="H2" s="32"/>
      <c r="I2" s="32"/>
      <c r="J2" s="32"/>
      <c r="K2" s="32"/>
      <c r="L2" s="42" t="s">
        <v>1</v>
      </c>
    </row>
    <row r="3" spans="1:12" s="27" customFormat="1" ht="16.5" customHeight="1">
      <c r="A3" s="231" t="s">
        <v>66</v>
      </c>
      <c r="B3" s="232"/>
      <c r="C3" s="233"/>
      <c r="D3" s="241" t="s">
        <v>41</v>
      </c>
      <c r="E3" s="244" t="s">
        <v>42</v>
      </c>
      <c r="F3" s="234" t="s">
        <v>261</v>
      </c>
      <c r="G3" s="234"/>
      <c r="H3" s="234"/>
      <c r="I3" s="234"/>
      <c r="J3" s="234"/>
      <c r="K3" s="234"/>
      <c r="L3" s="234"/>
    </row>
    <row r="4" spans="1:12" s="27" customFormat="1" ht="14.25" customHeight="1">
      <c r="A4" s="239" t="s">
        <v>53</v>
      </c>
      <c r="B4" s="240" t="s">
        <v>54</v>
      </c>
      <c r="C4" s="240" t="s">
        <v>55</v>
      </c>
      <c r="D4" s="242"/>
      <c r="E4" s="244"/>
      <c r="F4" s="244" t="s">
        <v>7</v>
      </c>
      <c r="G4" s="235" t="s">
        <v>67</v>
      </c>
      <c r="H4" s="235"/>
      <c r="I4" s="235"/>
      <c r="J4" s="236" t="s">
        <v>68</v>
      </c>
      <c r="K4" s="237"/>
      <c r="L4" s="238"/>
    </row>
    <row r="5" spans="1:12" s="27" customFormat="1" ht="28.5" customHeight="1">
      <c r="A5" s="239"/>
      <c r="B5" s="240"/>
      <c r="C5" s="240"/>
      <c r="D5" s="243"/>
      <c r="E5" s="244"/>
      <c r="F5" s="244"/>
      <c r="G5" s="33" t="s">
        <v>17</v>
      </c>
      <c r="H5" s="33" t="s">
        <v>69</v>
      </c>
      <c r="I5" s="33" t="s">
        <v>70</v>
      </c>
      <c r="J5" s="33" t="s">
        <v>17</v>
      </c>
      <c r="K5" s="33" t="s">
        <v>71</v>
      </c>
      <c r="L5" s="33" t="s">
        <v>72</v>
      </c>
    </row>
    <row r="6" spans="1:12" s="27" customFormat="1" ht="20.100000000000001" customHeight="1">
      <c r="A6" s="36" t="s">
        <v>65</v>
      </c>
      <c r="B6" s="35" t="s">
        <v>65</v>
      </c>
      <c r="C6" s="35" t="s">
        <v>65</v>
      </c>
      <c r="D6" s="35" t="s">
        <v>65</v>
      </c>
      <c r="E6" s="34">
        <v>1</v>
      </c>
      <c r="F6" s="34">
        <v>2</v>
      </c>
      <c r="G6" s="34">
        <v>3</v>
      </c>
      <c r="H6" s="34">
        <v>4</v>
      </c>
      <c r="I6" s="34">
        <v>5</v>
      </c>
      <c r="J6" s="34">
        <v>6</v>
      </c>
      <c r="K6" s="34">
        <v>7</v>
      </c>
      <c r="L6" s="34">
        <v>8</v>
      </c>
    </row>
    <row r="7" spans="1:12" s="27" customFormat="1" ht="20.100000000000001" customHeight="1">
      <c r="A7" s="37"/>
      <c r="B7" s="38"/>
      <c r="C7" s="38"/>
      <c r="D7" s="122" t="s">
        <v>7</v>
      </c>
      <c r="E7" s="168">
        <f>SUM(E8:E21)</f>
        <v>3067.0200000000004</v>
      </c>
      <c r="F7" s="168">
        <f t="shared" ref="F7:L7" si="0">SUM(F8:F21)</f>
        <v>3067.02</v>
      </c>
      <c r="G7" s="168">
        <f t="shared" si="0"/>
        <v>2265.84</v>
      </c>
      <c r="H7" s="168">
        <f t="shared" si="0"/>
        <v>2168.4600000000005</v>
      </c>
      <c r="I7" s="168">
        <f t="shared" si="0"/>
        <v>97.38</v>
      </c>
      <c r="J7" s="168">
        <f>K7+L7</f>
        <v>801.18000000000006</v>
      </c>
      <c r="K7" s="168">
        <f t="shared" si="0"/>
        <v>63.5</v>
      </c>
      <c r="L7" s="168">
        <f t="shared" si="0"/>
        <v>737.68000000000006</v>
      </c>
    </row>
    <row r="8" spans="1:12" s="28" customFormat="1" ht="14.25">
      <c r="A8" s="166" t="s">
        <v>156</v>
      </c>
      <c r="B8" s="167" t="s">
        <v>158</v>
      </c>
      <c r="C8" s="167" t="s">
        <v>165</v>
      </c>
      <c r="D8" s="171" t="s">
        <v>253</v>
      </c>
      <c r="E8" s="168">
        <v>5.5</v>
      </c>
      <c r="F8" s="168">
        <f>G8+J8</f>
        <v>5.5</v>
      </c>
      <c r="G8" s="124">
        <f>H8+I8</f>
        <v>0</v>
      </c>
      <c r="H8" s="40"/>
      <c r="I8" s="124"/>
      <c r="J8" s="168">
        <f t="shared" ref="J8:J21" si="1">K8+L8</f>
        <v>5.5</v>
      </c>
      <c r="K8" s="168">
        <v>5.5</v>
      </c>
      <c r="L8" s="40"/>
    </row>
    <row r="9" spans="1:12" s="28" customFormat="1" ht="33.75">
      <c r="A9" s="166" t="s">
        <v>156</v>
      </c>
      <c r="B9" s="167" t="s">
        <v>157</v>
      </c>
      <c r="C9" s="167" t="s">
        <v>158</v>
      </c>
      <c r="D9" s="171" t="s">
        <v>254</v>
      </c>
      <c r="E9" s="168">
        <v>1442.9</v>
      </c>
      <c r="F9" s="168">
        <f t="shared" ref="F9:F21" si="2">G9+J9</f>
        <v>1442.9</v>
      </c>
      <c r="G9" s="124">
        <f t="shared" ref="G9:G21" si="3">H9+I9</f>
        <v>1442.9</v>
      </c>
      <c r="H9" s="40">
        <v>1351.4</v>
      </c>
      <c r="I9" s="124">
        <v>91.5</v>
      </c>
      <c r="J9" s="168">
        <f t="shared" si="1"/>
        <v>0</v>
      </c>
      <c r="K9" s="124"/>
      <c r="L9" s="40"/>
    </row>
    <row r="10" spans="1:12" s="28" customFormat="1" ht="33.75">
      <c r="A10" s="166" t="s">
        <v>156</v>
      </c>
      <c r="B10" s="167" t="s">
        <v>157</v>
      </c>
      <c r="C10" s="167" t="s">
        <v>159</v>
      </c>
      <c r="D10" s="171" t="s">
        <v>255</v>
      </c>
      <c r="E10" s="168">
        <v>420.53</v>
      </c>
      <c r="F10" s="168">
        <f t="shared" si="2"/>
        <v>420.53</v>
      </c>
      <c r="G10" s="124">
        <f>H10+I10</f>
        <v>415.53</v>
      </c>
      <c r="H10" s="173">
        <v>415.53</v>
      </c>
      <c r="I10" s="124"/>
      <c r="J10" s="168">
        <f t="shared" si="1"/>
        <v>5</v>
      </c>
      <c r="K10" s="173">
        <v>5</v>
      </c>
      <c r="L10" s="40"/>
    </row>
    <row r="11" spans="1:12" s="28" customFormat="1" ht="14.25">
      <c r="A11" s="166" t="s">
        <v>156</v>
      </c>
      <c r="B11" s="167" t="s">
        <v>157</v>
      </c>
      <c r="C11" s="167" t="s">
        <v>160</v>
      </c>
      <c r="D11" s="171" t="s">
        <v>173</v>
      </c>
      <c r="E11" s="168">
        <v>12</v>
      </c>
      <c r="F11" s="168">
        <f t="shared" si="2"/>
        <v>12</v>
      </c>
      <c r="G11" s="124">
        <f t="shared" si="3"/>
        <v>0</v>
      </c>
      <c r="H11" s="40"/>
      <c r="I11" s="124"/>
      <c r="J11" s="168">
        <f t="shared" si="1"/>
        <v>12</v>
      </c>
      <c r="K11" s="168">
        <v>12</v>
      </c>
      <c r="L11" s="40"/>
    </row>
    <row r="12" spans="1:12" s="28" customFormat="1" ht="22.5">
      <c r="A12" s="166" t="s">
        <v>156</v>
      </c>
      <c r="B12" s="167" t="s">
        <v>157</v>
      </c>
      <c r="C12" s="167" t="s">
        <v>163</v>
      </c>
      <c r="D12" s="171" t="s">
        <v>256</v>
      </c>
      <c r="E12" s="168">
        <v>35</v>
      </c>
      <c r="F12" s="168">
        <f t="shared" si="2"/>
        <v>35</v>
      </c>
      <c r="G12" s="124">
        <f t="shared" si="3"/>
        <v>0</v>
      </c>
      <c r="H12" s="40"/>
      <c r="I12" s="124"/>
      <c r="J12" s="168">
        <f t="shared" si="1"/>
        <v>35</v>
      </c>
      <c r="K12" s="168">
        <v>35</v>
      </c>
      <c r="L12" s="168"/>
    </row>
    <row r="13" spans="1:12" s="28" customFormat="1" ht="22.5">
      <c r="A13" s="166" t="s">
        <v>156</v>
      </c>
      <c r="B13" s="167" t="s">
        <v>162</v>
      </c>
      <c r="C13" s="167" t="s">
        <v>159</v>
      </c>
      <c r="D13" s="171" t="s">
        <v>257</v>
      </c>
      <c r="E13" s="168">
        <v>6</v>
      </c>
      <c r="F13" s="168">
        <f t="shared" si="2"/>
        <v>6</v>
      </c>
      <c r="G13" s="124">
        <f t="shared" si="3"/>
        <v>0</v>
      </c>
      <c r="H13" s="40"/>
      <c r="I13" s="124"/>
      <c r="J13" s="168">
        <f t="shared" si="1"/>
        <v>6</v>
      </c>
      <c r="K13" s="168">
        <v>6</v>
      </c>
      <c r="L13" s="40"/>
    </row>
    <row r="14" spans="1:12" s="28" customFormat="1" ht="14.25">
      <c r="A14" s="166" t="s">
        <v>166</v>
      </c>
      <c r="B14" s="167" t="s">
        <v>161</v>
      </c>
      <c r="C14" s="167" t="s">
        <v>158</v>
      </c>
      <c r="D14" s="171" t="s">
        <v>258</v>
      </c>
      <c r="E14" s="168">
        <v>86.62</v>
      </c>
      <c r="F14" s="168">
        <f t="shared" si="2"/>
        <v>86.61999999999999</v>
      </c>
      <c r="G14" s="124">
        <f t="shared" si="3"/>
        <v>86.61999999999999</v>
      </c>
      <c r="H14" s="168">
        <v>80.739999999999995</v>
      </c>
      <c r="I14" s="124">
        <v>5.88</v>
      </c>
      <c r="J14" s="168">
        <f t="shared" si="1"/>
        <v>0</v>
      </c>
      <c r="K14" s="124"/>
      <c r="L14" s="40"/>
    </row>
    <row r="15" spans="1:12" s="28" customFormat="1" ht="22.5">
      <c r="A15" s="166" t="s">
        <v>166</v>
      </c>
      <c r="B15" s="167" t="s">
        <v>161</v>
      </c>
      <c r="C15" s="167" t="s">
        <v>161</v>
      </c>
      <c r="D15" s="171" t="s">
        <v>260</v>
      </c>
      <c r="E15" s="168">
        <v>106.88</v>
      </c>
      <c r="F15" s="168">
        <f t="shared" si="2"/>
        <v>106.88</v>
      </c>
      <c r="G15" s="124">
        <f t="shared" si="3"/>
        <v>106.88</v>
      </c>
      <c r="H15" s="168">
        <v>106.88</v>
      </c>
      <c r="I15" s="124"/>
      <c r="J15" s="168">
        <f t="shared" si="1"/>
        <v>0</v>
      </c>
      <c r="K15" s="124"/>
      <c r="L15" s="40"/>
    </row>
    <row r="16" spans="1:12" s="28" customFormat="1" ht="22.5">
      <c r="A16" s="166" t="s">
        <v>166</v>
      </c>
      <c r="B16" s="167" t="s">
        <v>161</v>
      </c>
      <c r="C16" s="167" t="s">
        <v>164</v>
      </c>
      <c r="D16" s="171" t="s">
        <v>259</v>
      </c>
      <c r="E16" s="168">
        <v>21.38</v>
      </c>
      <c r="F16" s="168">
        <f t="shared" si="2"/>
        <v>21.38</v>
      </c>
      <c r="G16" s="124">
        <f t="shared" si="3"/>
        <v>21.38</v>
      </c>
      <c r="H16" s="168">
        <v>21.38</v>
      </c>
      <c r="I16" s="124"/>
      <c r="J16" s="168">
        <f t="shared" si="1"/>
        <v>0</v>
      </c>
      <c r="K16" s="124"/>
      <c r="L16" s="40"/>
    </row>
    <row r="17" spans="1:12" s="28" customFormat="1" ht="14.25">
      <c r="A17" s="166" t="s">
        <v>167</v>
      </c>
      <c r="B17" s="167" t="s">
        <v>162</v>
      </c>
      <c r="C17" s="167" t="s">
        <v>158</v>
      </c>
      <c r="D17" s="171" t="s">
        <v>174</v>
      </c>
      <c r="E17" s="168">
        <v>95.5</v>
      </c>
      <c r="F17" s="168">
        <f t="shared" si="2"/>
        <v>95.5</v>
      </c>
      <c r="G17" s="124">
        <f t="shared" si="3"/>
        <v>95.5</v>
      </c>
      <c r="H17" s="168">
        <v>95.5</v>
      </c>
      <c r="I17" s="124"/>
      <c r="J17" s="168">
        <f t="shared" si="1"/>
        <v>0</v>
      </c>
      <c r="K17" s="124"/>
      <c r="L17" s="40"/>
    </row>
    <row r="18" spans="1:12" s="28" customFormat="1" ht="22.5">
      <c r="A18" s="166" t="s">
        <v>169</v>
      </c>
      <c r="B18" s="167" t="s">
        <v>157</v>
      </c>
      <c r="C18" s="167" t="s">
        <v>163</v>
      </c>
      <c r="D18" s="171" t="s">
        <v>175</v>
      </c>
      <c r="E18" s="168">
        <v>6.72</v>
      </c>
      <c r="F18" s="168">
        <f t="shared" si="2"/>
        <v>6.72</v>
      </c>
      <c r="G18" s="124">
        <f t="shared" si="3"/>
        <v>0</v>
      </c>
      <c r="H18" s="40"/>
      <c r="I18" s="124"/>
      <c r="J18" s="168">
        <f t="shared" si="1"/>
        <v>6.72</v>
      </c>
      <c r="K18" s="124"/>
      <c r="L18" s="168">
        <v>6.72</v>
      </c>
    </row>
    <row r="19" spans="1:12" s="28" customFormat="1" ht="14.25">
      <c r="A19" s="166" t="s">
        <v>170</v>
      </c>
      <c r="B19" s="167" t="s">
        <v>158</v>
      </c>
      <c r="C19" s="167" t="s">
        <v>171</v>
      </c>
      <c r="D19" s="171" t="s">
        <v>176</v>
      </c>
      <c r="E19" s="168">
        <v>387.44</v>
      </c>
      <c r="F19" s="168">
        <f t="shared" si="2"/>
        <v>387.44</v>
      </c>
      <c r="G19" s="124">
        <f t="shared" si="3"/>
        <v>0</v>
      </c>
      <c r="H19" s="40"/>
      <c r="I19" s="124"/>
      <c r="J19" s="168">
        <f t="shared" si="1"/>
        <v>387.44</v>
      </c>
      <c r="K19" s="124"/>
      <c r="L19" s="168">
        <v>387.44</v>
      </c>
    </row>
    <row r="20" spans="1:12" s="28" customFormat="1" ht="22.5">
      <c r="A20" s="166" t="s">
        <v>170</v>
      </c>
      <c r="B20" s="167" t="s">
        <v>168</v>
      </c>
      <c r="C20" s="167" t="s">
        <v>161</v>
      </c>
      <c r="D20" s="171" t="s">
        <v>177</v>
      </c>
      <c r="E20" s="168">
        <v>343.52</v>
      </c>
      <c r="F20" s="168">
        <f t="shared" si="2"/>
        <v>343.52</v>
      </c>
      <c r="G20" s="124">
        <f t="shared" si="3"/>
        <v>0</v>
      </c>
      <c r="H20" s="40"/>
      <c r="I20" s="124"/>
      <c r="J20" s="168">
        <f t="shared" si="1"/>
        <v>343.52</v>
      </c>
      <c r="K20" s="124"/>
      <c r="L20" s="168">
        <v>343.52</v>
      </c>
    </row>
    <row r="21" spans="1:12" s="28" customFormat="1" ht="14.25">
      <c r="A21" s="166" t="s">
        <v>172</v>
      </c>
      <c r="B21" s="167" t="s">
        <v>159</v>
      </c>
      <c r="C21" s="167" t="s">
        <v>158</v>
      </c>
      <c r="D21" s="171" t="s">
        <v>178</v>
      </c>
      <c r="E21" s="168">
        <v>97.03</v>
      </c>
      <c r="F21" s="168">
        <f t="shared" si="2"/>
        <v>97.03</v>
      </c>
      <c r="G21" s="124">
        <f t="shared" si="3"/>
        <v>97.03</v>
      </c>
      <c r="H21" s="168">
        <v>97.03</v>
      </c>
      <c r="I21" s="124"/>
      <c r="J21" s="168">
        <f t="shared" si="1"/>
        <v>0</v>
      </c>
      <c r="K21" s="124"/>
      <c r="L21" s="40"/>
    </row>
  </sheetData>
  <mergeCells count="11">
    <mergeCell ref="A1:L1"/>
    <mergeCell ref="A3:C3"/>
    <mergeCell ref="F3:L3"/>
    <mergeCell ref="G4:I4"/>
    <mergeCell ref="J4:L4"/>
    <mergeCell ref="A4:A5"/>
    <mergeCell ref="B4:B5"/>
    <mergeCell ref="C4:C5"/>
    <mergeCell ref="D3:D5"/>
    <mergeCell ref="E3:E5"/>
    <mergeCell ref="F4:F5"/>
  </mergeCells>
  <phoneticPr fontId="30" type="noConversion"/>
  <pageMargins left="1.22013888888889" right="1.45625" top="1.0625" bottom="1.0625" header="0.51180555555555596" footer="0.51180555555555596"/>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T42"/>
  <sheetViews>
    <sheetView showGridLines="0" showZeros="0" topLeftCell="A10" workbookViewId="0">
      <selection activeCell="F33" sqref="F33"/>
    </sheetView>
  </sheetViews>
  <sheetFormatPr defaultColWidth="8.875" defaultRowHeight="11.25"/>
  <cols>
    <col min="1" max="1" width="4.75" style="54" customWidth="1"/>
    <col min="2" max="2" width="13.25" style="54" customWidth="1"/>
    <col min="3" max="3" width="9.375" style="55" bestFit="1" customWidth="1"/>
    <col min="4" max="4" width="21.25" style="55" customWidth="1"/>
    <col min="5" max="5" width="9.375" style="55" bestFit="1" customWidth="1"/>
    <col min="6" max="6" width="8.75" style="55" customWidth="1"/>
    <col min="7" max="7" width="5.625" style="55" customWidth="1"/>
    <col min="8" max="8" width="9.375" style="55" bestFit="1" customWidth="1"/>
    <col min="9" max="9" width="13.125" style="55" customWidth="1"/>
    <col min="10" max="10" width="6.25" style="55" customWidth="1"/>
    <col min="11" max="11" width="7.75" style="55" customWidth="1"/>
    <col min="12" max="12" width="7.25" style="55" customWidth="1"/>
    <col min="13" max="13" width="4.5" style="55" customWidth="1"/>
    <col min="14" max="31" width="9" style="55"/>
    <col min="32" max="16384" width="8.875" style="55"/>
  </cols>
  <sheetData>
    <row r="1" spans="1:20" ht="42" customHeight="1">
      <c r="A1" s="245" t="s">
        <v>245</v>
      </c>
      <c r="B1" s="245"/>
      <c r="C1" s="245"/>
      <c r="D1" s="245"/>
      <c r="E1" s="245"/>
      <c r="F1" s="245"/>
      <c r="G1" s="245"/>
      <c r="H1" s="245"/>
      <c r="I1" s="245"/>
      <c r="J1" s="245"/>
      <c r="K1" s="245"/>
      <c r="L1" s="245"/>
      <c r="M1" s="245"/>
      <c r="N1" s="77"/>
      <c r="O1" s="77"/>
      <c r="P1" s="77"/>
      <c r="Q1" s="77"/>
      <c r="R1" s="77"/>
      <c r="S1" s="77"/>
      <c r="T1" s="77"/>
    </row>
    <row r="2" spans="1:20" s="51" customFormat="1" ht="15" customHeight="1">
      <c r="A2" s="56" t="s">
        <v>203</v>
      </c>
      <c r="B2" s="56"/>
      <c r="C2" s="56"/>
      <c r="D2" s="57"/>
      <c r="E2" s="57"/>
      <c r="F2" s="57"/>
      <c r="G2" s="57"/>
      <c r="H2" s="58"/>
      <c r="I2" s="58"/>
      <c r="J2" s="78"/>
      <c r="K2" s="78"/>
      <c r="L2" s="246" t="s">
        <v>1</v>
      </c>
      <c r="M2" s="246"/>
      <c r="N2" s="78"/>
      <c r="O2" s="78"/>
      <c r="P2" s="78"/>
      <c r="Q2" s="78"/>
      <c r="R2" s="78"/>
      <c r="S2" s="78"/>
      <c r="T2" s="78"/>
    </row>
    <row r="3" spans="1:20" s="52" customFormat="1" ht="23.1" customHeight="1">
      <c r="A3" s="247" t="s">
        <v>73</v>
      </c>
      <c r="B3" s="247"/>
      <c r="C3" s="247"/>
      <c r="D3" s="59" t="s">
        <v>74</v>
      </c>
      <c r="E3" s="59"/>
      <c r="F3" s="59"/>
      <c r="G3" s="59"/>
      <c r="H3" s="59"/>
      <c r="I3" s="59"/>
      <c r="J3" s="59"/>
      <c r="K3" s="59"/>
      <c r="L3" s="59"/>
      <c r="M3" s="79"/>
    </row>
    <row r="4" spans="1:20" s="52" customFormat="1" ht="23.1" customHeight="1">
      <c r="A4" s="247" t="s">
        <v>75</v>
      </c>
      <c r="B4" s="247"/>
      <c r="C4" s="256" t="s">
        <v>76</v>
      </c>
      <c r="D4" s="256" t="s">
        <v>77</v>
      </c>
      <c r="E4" s="257" t="s">
        <v>7</v>
      </c>
      <c r="F4" s="248" t="s">
        <v>8</v>
      </c>
      <c r="G4" s="248"/>
      <c r="H4" s="60" t="s">
        <v>9</v>
      </c>
      <c r="I4" s="60"/>
      <c r="J4" s="60"/>
      <c r="K4" s="60"/>
      <c r="L4" s="60"/>
      <c r="M4" s="80"/>
    </row>
    <row r="5" spans="1:20" s="52" customFormat="1" ht="23.1" customHeight="1">
      <c r="A5" s="247"/>
      <c r="B5" s="247"/>
      <c r="C5" s="256"/>
      <c r="D5" s="256"/>
      <c r="E5" s="257"/>
      <c r="F5" s="255" t="s">
        <v>10</v>
      </c>
      <c r="G5" s="255" t="s">
        <v>78</v>
      </c>
      <c r="H5" s="254" t="s">
        <v>12</v>
      </c>
      <c r="I5" s="254"/>
      <c r="J5" s="250" t="s">
        <v>79</v>
      </c>
      <c r="K5" s="250" t="s">
        <v>14</v>
      </c>
      <c r="L5" s="250" t="s">
        <v>15</v>
      </c>
      <c r="M5" s="251" t="s">
        <v>16</v>
      </c>
    </row>
    <row r="6" spans="1:20" s="52" customFormat="1" ht="17.100000000000001" customHeight="1">
      <c r="A6" s="247"/>
      <c r="B6" s="247"/>
      <c r="C6" s="256"/>
      <c r="D6" s="256"/>
      <c r="E6" s="257"/>
      <c r="F6" s="255"/>
      <c r="G6" s="255"/>
      <c r="H6" s="61" t="s">
        <v>17</v>
      </c>
      <c r="I6" s="81" t="s">
        <v>18</v>
      </c>
      <c r="J6" s="250"/>
      <c r="K6" s="250"/>
      <c r="L6" s="250"/>
      <c r="M6" s="251"/>
      <c r="N6" s="77"/>
      <c r="O6" s="77"/>
      <c r="P6" s="77"/>
      <c r="Q6" s="77"/>
      <c r="R6" s="77"/>
      <c r="S6" s="77"/>
      <c r="T6" s="77"/>
    </row>
    <row r="7" spans="1:20" s="53" customFormat="1" ht="20.100000000000001" customHeight="1">
      <c r="A7" s="249" t="s">
        <v>19</v>
      </c>
      <c r="B7" s="249"/>
      <c r="C7" s="160">
        <v>3067.02</v>
      </c>
      <c r="D7" s="66" t="s">
        <v>80</v>
      </c>
      <c r="E7" s="173">
        <v>1921.93</v>
      </c>
      <c r="F7" s="64"/>
      <c r="G7" s="64"/>
      <c r="H7" s="173">
        <v>1921.93</v>
      </c>
      <c r="I7" s="173">
        <v>1921.93</v>
      </c>
      <c r="J7" s="64"/>
      <c r="K7" s="64"/>
      <c r="L7" s="64"/>
      <c r="M7" s="82"/>
      <c r="N7" s="83"/>
      <c r="O7" s="83"/>
      <c r="P7" s="83"/>
      <c r="Q7" s="83"/>
      <c r="R7" s="83"/>
      <c r="S7" s="83"/>
      <c r="T7" s="83"/>
    </row>
    <row r="8" spans="1:20" s="53" customFormat="1" ht="20.100000000000001" customHeight="1">
      <c r="A8" s="249" t="s">
        <v>21</v>
      </c>
      <c r="B8" s="249"/>
      <c r="C8" s="160">
        <v>3067.02</v>
      </c>
      <c r="D8" s="66" t="s">
        <v>81</v>
      </c>
      <c r="E8" s="128"/>
      <c r="F8" s="64"/>
      <c r="G8" s="64"/>
      <c r="H8" s="128"/>
      <c r="I8" s="128"/>
      <c r="J8" s="84"/>
      <c r="K8" s="84"/>
      <c r="L8" s="84"/>
      <c r="M8" s="82"/>
      <c r="N8" s="83"/>
      <c r="O8" s="83"/>
      <c r="P8" s="83"/>
      <c r="Q8" s="83"/>
      <c r="R8" s="83"/>
      <c r="S8" s="83"/>
      <c r="T8" s="83"/>
    </row>
    <row r="9" spans="1:20" s="53" customFormat="1" ht="20.100000000000001" customHeight="1">
      <c r="A9" s="249" t="s">
        <v>23</v>
      </c>
      <c r="B9" s="249"/>
      <c r="C9" s="65"/>
      <c r="D9" s="66" t="s">
        <v>82</v>
      </c>
      <c r="E9" s="126"/>
      <c r="F9" s="64"/>
      <c r="G9" s="64"/>
      <c r="H9" s="126"/>
      <c r="I9" s="126"/>
      <c r="J9" s="84"/>
      <c r="K9" s="84"/>
      <c r="L9" s="84"/>
      <c r="M9" s="82"/>
      <c r="N9" s="83"/>
      <c r="O9" s="83"/>
      <c r="P9" s="83"/>
      <c r="Q9" s="83"/>
      <c r="R9" s="83"/>
      <c r="S9" s="83"/>
      <c r="T9" s="83"/>
    </row>
    <row r="10" spans="1:20" s="53" customFormat="1" ht="24.95" customHeight="1">
      <c r="A10" s="249" t="s">
        <v>25</v>
      </c>
      <c r="B10" s="249"/>
      <c r="C10" s="65"/>
      <c r="D10" s="66" t="s">
        <v>83</v>
      </c>
      <c r="E10" s="126"/>
      <c r="F10" s="64"/>
      <c r="G10" s="64"/>
      <c r="H10" s="126"/>
      <c r="I10" s="126"/>
      <c r="J10" s="84"/>
      <c r="K10" s="84"/>
      <c r="L10" s="84"/>
      <c r="M10" s="82"/>
      <c r="N10" s="83"/>
      <c r="O10" s="83"/>
      <c r="P10" s="83"/>
      <c r="Q10" s="83"/>
      <c r="R10" s="83"/>
      <c r="S10" s="83"/>
      <c r="T10" s="83"/>
    </row>
    <row r="11" spans="1:20" s="53" customFormat="1" ht="20.100000000000001" customHeight="1">
      <c r="A11" s="249" t="s">
        <v>27</v>
      </c>
      <c r="B11" s="249"/>
      <c r="C11" s="65"/>
      <c r="D11" s="66" t="s">
        <v>84</v>
      </c>
      <c r="E11" s="126"/>
      <c r="F11" s="64"/>
      <c r="G11" s="64"/>
      <c r="H11" s="126"/>
      <c r="I11" s="126"/>
      <c r="J11" s="84"/>
      <c r="K11" s="84"/>
      <c r="L11" s="84"/>
      <c r="M11" s="82"/>
      <c r="N11" s="83"/>
      <c r="O11" s="83"/>
      <c r="P11" s="83"/>
      <c r="Q11" s="83"/>
      <c r="R11" s="83"/>
      <c r="S11" s="83"/>
      <c r="T11" s="83"/>
    </row>
    <row r="12" spans="1:20" s="53" customFormat="1" ht="24.95" customHeight="1">
      <c r="A12" s="249" t="s">
        <v>29</v>
      </c>
      <c r="B12" s="249"/>
      <c r="C12" s="65"/>
      <c r="D12" s="66" t="s">
        <v>85</v>
      </c>
      <c r="E12" s="126"/>
      <c r="F12" s="64"/>
      <c r="G12" s="64"/>
      <c r="H12" s="126"/>
      <c r="I12" s="126"/>
      <c r="J12" s="84"/>
      <c r="K12" s="84"/>
      <c r="L12" s="84"/>
      <c r="M12" s="82"/>
      <c r="N12" s="83"/>
      <c r="O12" s="83"/>
      <c r="P12" s="83"/>
      <c r="Q12" s="83"/>
      <c r="R12" s="83"/>
      <c r="S12" s="83"/>
      <c r="T12" s="83"/>
    </row>
    <row r="13" spans="1:20" s="53" customFormat="1" ht="24.95" customHeight="1">
      <c r="A13" s="249" t="s">
        <v>31</v>
      </c>
      <c r="B13" s="249"/>
      <c r="C13" s="65"/>
      <c r="D13" s="66" t="s">
        <v>86</v>
      </c>
      <c r="E13" s="126"/>
      <c r="F13" s="64"/>
      <c r="G13" s="64"/>
      <c r="H13" s="126"/>
      <c r="I13" s="126"/>
      <c r="J13" s="84"/>
      <c r="K13" s="84"/>
      <c r="L13" s="84"/>
      <c r="M13" s="82"/>
      <c r="N13" s="83"/>
      <c r="O13" s="83"/>
      <c r="P13" s="83"/>
      <c r="Q13" s="83"/>
      <c r="R13" s="83"/>
      <c r="S13" s="83"/>
      <c r="T13" s="83"/>
    </row>
    <row r="14" spans="1:20" s="53" customFormat="1" ht="20.100000000000001" customHeight="1">
      <c r="A14" s="252" t="s">
        <v>32</v>
      </c>
      <c r="B14" s="252"/>
      <c r="C14" s="65"/>
      <c r="D14" s="66" t="s">
        <v>87</v>
      </c>
      <c r="E14" s="173">
        <v>214.88</v>
      </c>
      <c r="F14" s="64"/>
      <c r="G14" s="64"/>
      <c r="H14" s="173">
        <v>214.88</v>
      </c>
      <c r="I14" s="173">
        <v>214.88</v>
      </c>
      <c r="J14" s="84"/>
      <c r="K14" s="84"/>
      <c r="L14" s="84"/>
      <c r="M14" s="82"/>
      <c r="N14" s="83"/>
      <c r="O14" s="83"/>
      <c r="P14" s="83"/>
      <c r="Q14" s="83"/>
      <c r="R14" s="83"/>
      <c r="S14" s="83"/>
      <c r="T14" s="83"/>
    </row>
    <row r="15" spans="1:20" s="53" customFormat="1" ht="20.100000000000001" customHeight="1">
      <c r="A15" s="253"/>
      <c r="B15" s="253"/>
      <c r="C15" s="69"/>
      <c r="D15" s="66" t="s">
        <v>88</v>
      </c>
      <c r="E15" s="128"/>
      <c r="F15" s="64"/>
      <c r="G15" s="64"/>
      <c r="H15" s="128"/>
      <c r="I15" s="128"/>
      <c r="J15" s="84"/>
      <c r="K15" s="84"/>
      <c r="L15" s="84"/>
      <c r="M15" s="82"/>
      <c r="N15" s="83"/>
      <c r="O15" s="83"/>
      <c r="P15" s="83"/>
      <c r="Q15" s="83"/>
      <c r="R15" s="83"/>
      <c r="S15" s="83"/>
      <c r="T15" s="83"/>
    </row>
    <row r="16" spans="1:20" s="53" customFormat="1" ht="20.100000000000001" customHeight="1">
      <c r="A16" s="253"/>
      <c r="B16" s="253"/>
      <c r="C16" s="69"/>
      <c r="D16" s="66" t="s">
        <v>89</v>
      </c>
      <c r="E16" s="173">
        <v>95.5</v>
      </c>
      <c r="F16" s="64"/>
      <c r="G16" s="64"/>
      <c r="H16" s="173">
        <v>95.5</v>
      </c>
      <c r="I16" s="173">
        <v>95.5</v>
      </c>
      <c r="J16" s="84"/>
      <c r="K16" s="84"/>
      <c r="L16" s="84"/>
      <c r="M16" s="82"/>
      <c r="N16" s="83"/>
      <c r="O16" s="83"/>
      <c r="P16" s="83"/>
      <c r="Q16" s="83"/>
      <c r="R16" s="83"/>
      <c r="S16" s="83"/>
      <c r="T16" s="83"/>
    </row>
    <row r="17" spans="1:20" s="53" customFormat="1" ht="20.100000000000001" customHeight="1">
      <c r="A17" s="68"/>
      <c r="B17" s="68"/>
      <c r="C17" s="69"/>
      <c r="D17" s="66" t="s">
        <v>90</v>
      </c>
      <c r="E17" s="126"/>
      <c r="F17" s="64"/>
      <c r="G17" s="64"/>
      <c r="H17" s="126"/>
      <c r="I17" s="126"/>
      <c r="J17" s="84"/>
      <c r="K17" s="84"/>
      <c r="L17" s="84"/>
      <c r="M17" s="82"/>
      <c r="N17" s="83"/>
      <c r="O17" s="83"/>
      <c r="P17" s="83"/>
      <c r="Q17" s="83"/>
      <c r="R17" s="83"/>
      <c r="S17" s="83"/>
      <c r="T17" s="83"/>
    </row>
    <row r="18" spans="1:20" s="53" customFormat="1" ht="20.100000000000001" customHeight="1">
      <c r="A18" s="253"/>
      <c r="B18" s="253"/>
      <c r="C18" s="69"/>
      <c r="D18" s="66" t="s">
        <v>91</v>
      </c>
      <c r="E18" s="173">
        <v>6.72</v>
      </c>
      <c r="F18" s="64"/>
      <c r="G18" s="64"/>
      <c r="H18" s="173">
        <v>6.72</v>
      </c>
      <c r="I18" s="173">
        <v>6.72</v>
      </c>
      <c r="J18" s="84"/>
      <c r="K18" s="84"/>
      <c r="L18" s="84"/>
      <c r="M18" s="82"/>
      <c r="N18" s="83"/>
      <c r="O18" s="83"/>
      <c r="P18" s="83"/>
      <c r="Q18" s="83"/>
      <c r="R18" s="83"/>
      <c r="S18" s="83"/>
      <c r="T18" s="83"/>
    </row>
    <row r="19" spans="1:20" s="53" customFormat="1" ht="20.100000000000001" customHeight="1">
      <c r="A19" s="260"/>
      <c r="B19" s="260"/>
      <c r="C19" s="69"/>
      <c r="D19" s="66" t="s">
        <v>92</v>
      </c>
      <c r="E19" s="173">
        <v>730.96</v>
      </c>
      <c r="F19" s="64"/>
      <c r="G19" s="64"/>
      <c r="H19" s="173">
        <v>730.96</v>
      </c>
      <c r="I19" s="173">
        <v>730.96</v>
      </c>
      <c r="J19" s="64"/>
      <c r="K19" s="64"/>
      <c r="L19" s="64"/>
      <c r="M19" s="64"/>
      <c r="N19" s="83"/>
      <c r="O19" s="83"/>
      <c r="P19" s="83"/>
      <c r="Q19" s="83"/>
      <c r="R19" s="83"/>
      <c r="S19" s="83"/>
      <c r="T19" s="83"/>
    </row>
    <row r="20" spans="1:20" s="53" customFormat="1" ht="20.100000000000001" customHeight="1">
      <c r="A20" s="253"/>
      <c r="B20" s="253"/>
      <c r="C20" s="69"/>
      <c r="D20" s="66" t="s">
        <v>93</v>
      </c>
      <c r="E20" s="126"/>
      <c r="F20" s="64"/>
      <c r="G20" s="64"/>
      <c r="H20" s="126"/>
      <c r="I20" s="126"/>
      <c r="J20" s="64"/>
      <c r="K20" s="64"/>
      <c r="L20" s="64"/>
      <c r="M20" s="82"/>
      <c r="N20" s="83"/>
      <c r="O20" s="83"/>
      <c r="P20" s="83"/>
      <c r="Q20" s="83"/>
      <c r="R20" s="83"/>
      <c r="S20" s="83"/>
      <c r="T20" s="83"/>
    </row>
    <row r="21" spans="1:20" s="53" customFormat="1" ht="24.95" customHeight="1">
      <c r="A21" s="253"/>
      <c r="B21" s="253"/>
      <c r="C21" s="69"/>
      <c r="D21" s="66" t="s">
        <v>94</v>
      </c>
      <c r="E21" s="126"/>
      <c r="F21" s="64"/>
      <c r="G21" s="64"/>
      <c r="H21" s="126"/>
      <c r="I21" s="126"/>
      <c r="J21" s="64"/>
      <c r="K21" s="64"/>
      <c r="L21" s="64"/>
      <c r="M21" s="82"/>
      <c r="N21" s="83"/>
      <c r="O21" s="83"/>
      <c r="P21" s="83"/>
      <c r="Q21" s="83"/>
      <c r="R21" s="83"/>
      <c r="S21" s="83"/>
      <c r="T21" s="83"/>
    </row>
    <row r="22" spans="1:20" s="53" customFormat="1" ht="18.95" customHeight="1">
      <c r="A22" s="258"/>
      <c r="B22" s="258"/>
      <c r="C22" s="71"/>
      <c r="D22" s="66" t="s">
        <v>95</v>
      </c>
      <c r="E22" s="126"/>
      <c r="F22" s="64"/>
      <c r="G22" s="64"/>
      <c r="H22" s="126"/>
      <c r="I22" s="126"/>
      <c r="J22" s="64"/>
      <c r="K22" s="64"/>
      <c r="L22" s="64"/>
      <c r="M22" s="82"/>
      <c r="N22" s="83"/>
      <c r="O22" s="83"/>
      <c r="P22" s="83"/>
      <c r="Q22" s="83"/>
      <c r="R22" s="83"/>
      <c r="S22" s="83"/>
      <c r="T22" s="83"/>
    </row>
    <row r="23" spans="1:20" s="53" customFormat="1" ht="18.95" customHeight="1">
      <c r="A23" s="70"/>
      <c r="B23" s="70"/>
      <c r="C23" s="71"/>
      <c r="D23" s="66" t="s">
        <v>96</v>
      </c>
      <c r="E23" s="126"/>
      <c r="F23" s="64"/>
      <c r="G23" s="64"/>
      <c r="H23" s="126"/>
      <c r="I23" s="126"/>
      <c r="J23" s="64"/>
      <c r="K23" s="64"/>
      <c r="L23" s="64"/>
      <c r="M23" s="82"/>
      <c r="N23" s="83"/>
      <c r="O23" s="83"/>
      <c r="P23" s="83"/>
      <c r="Q23" s="83"/>
      <c r="R23" s="83"/>
      <c r="S23" s="83"/>
      <c r="T23" s="83"/>
    </row>
    <row r="24" spans="1:20" s="53" customFormat="1" ht="18.95" customHeight="1">
      <c r="A24" s="70"/>
      <c r="B24" s="70"/>
      <c r="C24" s="71"/>
      <c r="D24" s="66" t="s">
        <v>97</v>
      </c>
      <c r="E24" s="126"/>
      <c r="F24" s="64"/>
      <c r="G24" s="64"/>
      <c r="H24" s="126"/>
      <c r="I24" s="126"/>
      <c r="J24" s="64"/>
      <c r="K24" s="64"/>
      <c r="L24" s="64"/>
      <c r="M24" s="82"/>
      <c r="N24" s="83"/>
      <c r="O24" s="83"/>
      <c r="P24" s="83"/>
      <c r="Q24" s="83"/>
      <c r="R24" s="83"/>
      <c r="S24" s="83"/>
      <c r="T24" s="83"/>
    </row>
    <row r="25" spans="1:20" s="53" customFormat="1" ht="18.95" customHeight="1">
      <c r="A25" s="70"/>
      <c r="B25" s="70"/>
      <c r="C25" s="71"/>
      <c r="D25" s="66" t="s">
        <v>98</v>
      </c>
      <c r="E25" s="128"/>
      <c r="F25" s="64"/>
      <c r="G25" s="64"/>
      <c r="H25" s="128"/>
      <c r="I25" s="128"/>
      <c r="J25" s="64"/>
      <c r="K25" s="64"/>
      <c r="L25" s="64"/>
      <c r="M25" s="82"/>
      <c r="N25" s="83"/>
      <c r="O25" s="83"/>
      <c r="P25" s="83"/>
      <c r="Q25" s="83"/>
      <c r="R25" s="83"/>
      <c r="S25" s="83"/>
      <c r="T25" s="83"/>
    </row>
    <row r="26" spans="1:20" s="53" customFormat="1" ht="18.95" customHeight="1">
      <c r="A26" s="70"/>
      <c r="B26" s="70"/>
      <c r="C26" s="71"/>
      <c r="D26" s="66" t="s">
        <v>99</v>
      </c>
      <c r="E26" s="173">
        <v>97.03</v>
      </c>
      <c r="F26" s="64"/>
      <c r="G26" s="64"/>
      <c r="H26" s="173">
        <v>97.03</v>
      </c>
      <c r="I26" s="173">
        <v>97.03</v>
      </c>
      <c r="J26" s="64"/>
      <c r="K26" s="64"/>
      <c r="L26" s="64"/>
      <c r="M26" s="82"/>
      <c r="N26" s="83"/>
      <c r="O26" s="83"/>
      <c r="P26" s="83"/>
      <c r="Q26" s="83"/>
      <c r="R26" s="83"/>
      <c r="S26" s="83"/>
      <c r="T26" s="83"/>
    </row>
    <row r="27" spans="1:20" s="53" customFormat="1" ht="18.95" customHeight="1">
      <c r="A27" s="70"/>
      <c r="B27" s="70"/>
      <c r="C27" s="71"/>
      <c r="D27" s="66" t="s">
        <v>179</v>
      </c>
      <c r="E27" s="126"/>
      <c r="F27" s="64"/>
      <c r="G27" s="64"/>
      <c r="H27" s="126"/>
      <c r="I27" s="126"/>
      <c r="J27" s="64"/>
      <c r="K27" s="64"/>
      <c r="L27" s="64"/>
      <c r="M27" s="82"/>
      <c r="N27" s="83"/>
      <c r="O27" s="83"/>
      <c r="P27" s="83"/>
      <c r="Q27" s="83"/>
      <c r="R27" s="83"/>
      <c r="S27" s="83"/>
      <c r="T27" s="83"/>
    </row>
    <row r="28" spans="1:20" s="53" customFormat="1" ht="18.95" customHeight="1">
      <c r="A28" s="70"/>
      <c r="B28" s="70"/>
      <c r="C28" s="71"/>
      <c r="D28" s="66" t="s">
        <v>100</v>
      </c>
      <c r="E28" s="64"/>
      <c r="F28" s="64"/>
      <c r="G28" s="64"/>
      <c r="H28" s="64"/>
      <c r="I28" s="64"/>
      <c r="J28" s="64"/>
      <c r="K28" s="64"/>
      <c r="L28" s="64"/>
      <c r="M28" s="82"/>
      <c r="N28" s="83"/>
      <c r="O28" s="83"/>
      <c r="P28" s="83"/>
      <c r="Q28" s="83"/>
      <c r="R28" s="83"/>
      <c r="S28" s="83"/>
      <c r="T28" s="83"/>
    </row>
    <row r="29" spans="1:20" s="53" customFormat="1" ht="18.95" customHeight="1">
      <c r="A29" s="70"/>
      <c r="B29" s="70"/>
      <c r="C29" s="71"/>
      <c r="D29" s="66" t="s">
        <v>101</v>
      </c>
      <c r="E29" s="64"/>
      <c r="F29" s="64"/>
      <c r="G29" s="64"/>
      <c r="H29" s="64"/>
      <c r="I29" s="64"/>
      <c r="J29" s="64"/>
      <c r="K29" s="64"/>
      <c r="L29" s="64"/>
      <c r="M29" s="82"/>
      <c r="N29" s="83"/>
      <c r="O29" s="83"/>
      <c r="P29" s="83"/>
      <c r="Q29" s="83"/>
      <c r="R29" s="83"/>
      <c r="S29" s="83"/>
      <c r="T29" s="83"/>
    </row>
    <row r="30" spans="1:20" s="53" customFormat="1" ht="18.95" customHeight="1">
      <c r="A30" s="70"/>
      <c r="B30" s="70"/>
      <c r="C30" s="71"/>
      <c r="D30" s="66" t="s">
        <v>102</v>
      </c>
      <c r="E30" s="64"/>
      <c r="F30" s="64"/>
      <c r="G30" s="64"/>
      <c r="H30" s="64"/>
      <c r="I30" s="64"/>
      <c r="J30" s="64"/>
      <c r="K30" s="64"/>
      <c r="L30" s="64"/>
      <c r="M30" s="82"/>
      <c r="N30" s="83"/>
      <c r="O30" s="83"/>
      <c r="P30" s="83"/>
      <c r="Q30" s="83"/>
      <c r="R30" s="83"/>
      <c r="S30" s="83"/>
      <c r="T30" s="83"/>
    </row>
    <row r="31" spans="1:20" s="53" customFormat="1" ht="18.95" customHeight="1">
      <c r="A31" s="255" t="s">
        <v>33</v>
      </c>
      <c r="B31" s="255"/>
      <c r="C31" s="64">
        <v>3067.02</v>
      </c>
      <c r="D31" s="66" t="s">
        <v>103</v>
      </c>
      <c r="E31" s="64"/>
      <c r="F31" s="64"/>
      <c r="G31" s="64"/>
      <c r="H31" s="64"/>
      <c r="I31" s="64"/>
      <c r="J31" s="64"/>
      <c r="K31" s="64"/>
      <c r="L31" s="64"/>
      <c r="M31" s="82"/>
      <c r="N31" s="83"/>
      <c r="O31" s="83"/>
      <c r="P31" s="83"/>
      <c r="Q31" s="83"/>
      <c r="R31" s="83"/>
      <c r="S31" s="83"/>
      <c r="T31" s="83"/>
    </row>
    <row r="32" spans="1:20" s="53" customFormat="1" ht="18.95" customHeight="1">
      <c r="A32" s="259" t="s">
        <v>34</v>
      </c>
      <c r="B32" s="259"/>
      <c r="C32" s="65"/>
      <c r="D32" s="66" t="s">
        <v>104</v>
      </c>
      <c r="E32" s="64"/>
      <c r="F32" s="64"/>
      <c r="G32" s="64"/>
      <c r="H32" s="64"/>
      <c r="I32" s="64"/>
      <c r="J32" s="64"/>
      <c r="K32" s="64"/>
      <c r="L32" s="64"/>
      <c r="M32" s="82"/>
      <c r="N32" s="83"/>
      <c r="O32" s="83"/>
      <c r="P32" s="83"/>
      <c r="Q32" s="83"/>
      <c r="R32" s="83"/>
      <c r="S32" s="83"/>
      <c r="T32" s="83"/>
    </row>
    <row r="33" spans="1:20" s="53" customFormat="1" ht="24.95" customHeight="1">
      <c r="A33" s="259" t="s">
        <v>105</v>
      </c>
      <c r="B33" s="259"/>
      <c r="C33" s="65"/>
      <c r="D33" s="66" t="s">
        <v>106</v>
      </c>
      <c r="E33" s="64"/>
      <c r="F33" s="64"/>
      <c r="G33" s="64"/>
      <c r="H33" s="64"/>
      <c r="I33" s="64"/>
      <c r="J33" s="64"/>
      <c r="K33" s="64"/>
      <c r="L33" s="64"/>
      <c r="M33" s="82"/>
      <c r="N33" s="83"/>
      <c r="O33" s="83"/>
      <c r="P33" s="83"/>
      <c r="Q33" s="83"/>
      <c r="R33" s="83"/>
      <c r="S33" s="83"/>
      <c r="T33" s="83"/>
    </row>
    <row r="34" spans="1:20" s="53" customFormat="1" ht="18.95" customHeight="1">
      <c r="A34" s="259" t="s">
        <v>107</v>
      </c>
      <c r="B34" s="259"/>
      <c r="C34" s="65"/>
      <c r="D34" s="66" t="s">
        <v>108</v>
      </c>
      <c r="E34" s="64"/>
      <c r="F34" s="64"/>
      <c r="G34" s="64"/>
      <c r="H34" s="64"/>
      <c r="I34" s="64"/>
      <c r="J34" s="64"/>
      <c r="K34" s="64"/>
      <c r="L34" s="64"/>
      <c r="M34" s="82"/>
      <c r="N34" s="83"/>
      <c r="O34" s="83"/>
      <c r="P34" s="83"/>
      <c r="Q34" s="83"/>
      <c r="R34" s="83"/>
      <c r="S34" s="83"/>
      <c r="T34" s="83"/>
    </row>
    <row r="35" spans="1:20" s="53" customFormat="1" ht="18.95" customHeight="1">
      <c r="A35" s="247" t="s">
        <v>109</v>
      </c>
      <c r="B35" s="247"/>
      <c r="C35" s="64">
        <v>3067.02</v>
      </c>
      <c r="D35" s="75" t="s">
        <v>110</v>
      </c>
      <c r="E35" s="64">
        <v>3067.02</v>
      </c>
      <c r="F35" s="64"/>
      <c r="G35" s="64"/>
      <c r="H35" s="64">
        <v>3067.02</v>
      </c>
      <c r="I35" s="64">
        <v>3067.02</v>
      </c>
      <c r="J35" s="64"/>
      <c r="K35" s="64"/>
      <c r="L35" s="64"/>
      <c r="M35" s="82"/>
      <c r="N35" s="83"/>
      <c r="O35" s="83"/>
      <c r="P35" s="83"/>
      <c r="Q35" s="83"/>
      <c r="R35" s="83"/>
      <c r="S35" s="83"/>
      <c r="T35" s="83"/>
    </row>
    <row r="36" spans="1:20" s="52" customFormat="1" ht="14.25">
      <c r="A36" s="76"/>
      <c r="B36" s="76"/>
      <c r="D36" s="77"/>
    </row>
    <row r="37" spans="1:20" s="52" customFormat="1" ht="14.25">
      <c r="A37" s="76"/>
      <c r="B37" s="76"/>
    </row>
    <row r="38" spans="1:20" s="52" customFormat="1" ht="14.25">
      <c r="A38" s="76"/>
      <c r="B38" s="76"/>
    </row>
    <row r="39" spans="1:20" s="52" customFormat="1" ht="14.25">
      <c r="A39" s="76"/>
      <c r="B39" s="76"/>
    </row>
    <row r="40" spans="1:20" s="52" customFormat="1" ht="14.25">
      <c r="A40" s="76"/>
      <c r="B40" s="76"/>
    </row>
    <row r="41" spans="1:20" s="52" customFormat="1" ht="14.25">
      <c r="A41" s="76"/>
      <c r="B41" s="76"/>
    </row>
    <row r="42" spans="1:20" s="52" customFormat="1" ht="14.25">
      <c r="A42" s="76"/>
      <c r="B42" s="76"/>
    </row>
  </sheetData>
  <mergeCells count="35">
    <mergeCell ref="A35:B35"/>
    <mergeCell ref="C4:C6"/>
    <mergeCell ref="D4:D6"/>
    <mergeCell ref="E4:E6"/>
    <mergeCell ref="F5:F6"/>
    <mergeCell ref="A22:B22"/>
    <mergeCell ref="A31:B31"/>
    <mergeCell ref="A32:B32"/>
    <mergeCell ref="A33:B33"/>
    <mergeCell ref="A34:B34"/>
    <mergeCell ref="A16:B16"/>
    <mergeCell ref="A18:B18"/>
    <mergeCell ref="A19:B19"/>
    <mergeCell ref="A20:B20"/>
    <mergeCell ref="A21:B21"/>
    <mergeCell ref="A11:B11"/>
    <mergeCell ref="A13:B13"/>
    <mergeCell ref="A14:B14"/>
    <mergeCell ref="A15:B15"/>
    <mergeCell ref="H5:I5"/>
    <mergeCell ref="A7:B7"/>
    <mergeCell ref="A8:B8"/>
    <mergeCell ref="A9:B9"/>
    <mergeCell ref="A10:B10"/>
    <mergeCell ref="G5:G6"/>
    <mergeCell ref="A4:B6"/>
    <mergeCell ref="A1:M1"/>
    <mergeCell ref="L2:M2"/>
    <mergeCell ref="A3:C3"/>
    <mergeCell ref="F4:G4"/>
    <mergeCell ref="A12:B12"/>
    <mergeCell ref="J5:J6"/>
    <mergeCell ref="K5:K6"/>
    <mergeCell ref="L5:L6"/>
    <mergeCell ref="M5:M6"/>
  </mergeCells>
  <phoneticPr fontId="30" type="noConversion"/>
  <printOptions horizontalCentered="1"/>
  <pageMargins left="0.62992125984251968" right="0.6692913385826772" top="0.78740157480314965" bottom="0.59055118110236227"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K21"/>
  <sheetViews>
    <sheetView showGridLines="0" showZeros="0" workbookViewId="0">
      <selection activeCell="H7" sqref="H7"/>
    </sheetView>
  </sheetViews>
  <sheetFormatPr defaultColWidth="7" defaultRowHeight="11.25"/>
  <cols>
    <col min="1" max="1" width="3.25" style="29" customWidth="1"/>
    <col min="2" max="2" width="3.125" style="29" customWidth="1"/>
    <col min="3" max="3" width="3.5" style="29" customWidth="1"/>
    <col min="4" max="4" width="24.375" style="29" customWidth="1"/>
    <col min="5" max="5" width="10.75" style="29" customWidth="1"/>
    <col min="6" max="6" width="10.5" style="29" customWidth="1"/>
    <col min="7" max="9" width="10.625" style="29" customWidth="1"/>
    <col min="10" max="10" width="10.375" style="29" customWidth="1"/>
    <col min="11" max="11" width="9.875" style="29" customWidth="1"/>
    <col min="12" max="16384" width="7" style="29"/>
  </cols>
  <sheetData>
    <row r="1" spans="1:11" ht="42" customHeight="1">
      <c r="A1" s="230" t="s">
        <v>246</v>
      </c>
      <c r="B1" s="230"/>
      <c r="C1" s="230"/>
      <c r="D1" s="230"/>
      <c r="E1" s="230"/>
      <c r="F1" s="230"/>
      <c r="G1" s="230"/>
      <c r="H1" s="230"/>
      <c r="I1" s="230"/>
      <c r="J1" s="230"/>
      <c r="K1" s="230"/>
    </row>
    <row r="2" spans="1:11" ht="15" customHeight="1">
      <c r="A2" s="261" t="s">
        <v>203</v>
      </c>
      <c r="B2" s="261"/>
      <c r="C2" s="261"/>
      <c r="D2" s="261"/>
      <c r="E2" s="261"/>
      <c r="F2" s="32"/>
      <c r="G2" s="32"/>
      <c r="H2" s="32"/>
      <c r="I2" s="32"/>
      <c r="J2" s="32"/>
      <c r="K2" s="42" t="s">
        <v>1</v>
      </c>
    </row>
    <row r="3" spans="1:11" s="27" customFormat="1" ht="16.5" customHeight="1">
      <c r="A3" s="231" t="s">
        <v>66</v>
      </c>
      <c r="B3" s="232"/>
      <c r="C3" s="233"/>
      <c r="D3" s="241" t="s">
        <v>0</v>
      </c>
      <c r="E3" s="244" t="s">
        <v>42</v>
      </c>
      <c r="F3" s="234"/>
      <c r="G3" s="234"/>
      <c r="H3" s="234"/>
      <c r="I3" s="234"/>
      <c r="J3" s="234"/>
      <c r="K3" s="234"/>
    </row>
    <row r="4" spans="1:11" s="27" customFormat="1" ht="14.25" customHeight="1">
      <c r="A4" s="239" t="s">
        <v>53</v>
      </c>
      <c r="B4" s="240" t="s">
        <v>54</v>
      </c>
      <c r="C4" s="240" t="s">
        <v>55</v>
      </c>
      <c r="D4" s="242"/>
      <c r="E4" s="244"/>
      <c r="F4" s="235" t="s">
        <v>67</v>
      </c>
      <c r="G4" s="235"/>
      <c r="H4" s="235"/>
      <c r="I4" s="236" t="s">
        <v>68</v>
      </c>
      <c r="J4" s="237"/>
      <c r="K4" s="238"/>
    </row>
    <row r="5" spans="1:11" s="27" customFormat="1" ht="30.75" customHeight="1">
      <c r="A5" s="239"/>
      <c r="B5" s="240"/>
      <c r="C5" s="240"/>
      <c r="D5" s="243"/>
      <c r="E5" s="244"/>
      <c r="F5" s="33" t="s">
        <v>17</v>
      </c>
      <c r="G5" s="33" t="s">
        <v>111</v>
      </c>
      <c r="H5" s="33" t="s">
        <v>112</v>
      </c>
      <c r="I5" s="33" t="s">
        <v>17</v>
      </c>
      <c r="J5" s="33" t="s">
        <v>71</v>
      </c>
      <c r="K5" s="33" t="s">
        <v>72</v>
      </c>
    </row>
    <row r="6" spans="1:11" s="50" customFormat="1" ht="20.100000000000001" customHeight="1">
      <c r="A6" s="36" t="s">
        <v>65</v>
      </c>
      <c r="B6" s="35" t="s">
        <v>65</v>
      </c>
      <c r="C6" s="35" t="s">
        <v>65</v>
      </c>
      <c r="D6" s="35" t="s">
        <v>65</v>
      </c>
      <c r="E6" s="34">
        <v>1</v>
      </c>
      <c r="F6" s="34">
        <v>2</v>
      </c>
      <c r="G6" s="34">
        <v>3</v>
      </c>
      <c r="H6" s="34">
        <v>4</v>
      </c>
      <c r="I6" s="34">
        <v>5</v>
      </c>
      <c r="J6" s="34">
        <v>6</v>
      </c>
      <c r="K6" s="34">
        <v>7</v>
      </c>
    </row>
    <row r="7" spans="1:11" s="50" customFormat="1" ht="20.100000000000001" customHeight="1">
      <c r="A7" s="37"/>
      <c r="B7" s="38"/>
      <c r="C7" s="38"/>
      <c r="D7" s="129" t="s">
        <v>7</v>
      </c>
      <c r="E7" s="168">
        <f>SUM(E8:E21)</f>
        <v>3067.0200000000004</v>
      </c>
      <c r="F7" s="168">
        <f t="shared" ref="F7:K7" si="0">SUM(F8:F21)</f>
        <v>2265.84</v>
      </c>
      <c r="G7" s="168">
        <f t="shared" si="0"/>
        <v>2168.4600000000005</v>
      </c>
      <c r="H7" s="168">
        <f t="shared" si="0"/>
        <v>97.38</v>
      </c>
      <c r="I7" s="168">
        <f t="shared" si="0"/>
        <v>801.18</v>
      </c>
      <c r="J7" s="168">
        <f t="shared" si="0"/>
        <v>63.5</v>
      </c>
      <c r="K7" s="168">
        <f t="shared" si="0"/>
        <v>737.68000000000006</v>
      </c>
    </row>
    <row r="8" spans="1:11" s="28" customFormat="1" ht="14.25">
      <c r="A8" s="166" t="s">
        <v>156</v>
      </c>
      <c r="B8" s="167" t="s">
        <v>158</v>
      </c>
      <c r="C8" s="167" t="s">
        <v>165</v>
      </c>
      <c r="D8" s="171" t="s">
        <v>253</v>
      </c>
      <c r="E8" s="168">
        <v>5.5</v>
      </c>
      <c r="F8" s="124">
        <f>G8+H8</f>
        <v>0</v>
      </c>
      <c r="G8" s="40"/>
      <c r="H8" s="124"/>
      <c r="I8" s="168">
        <f t="shared" ref="I8:I21" si="1">J8+K8</f>
        <v>5.5</v>
      </c>
      <c r="J8" s="168">
        <v>5.5</v>
      </c>
      <c r="K8" s="40"/>
    </row>
    <row r="9" spans="1:11" s="28" customFormat="1" ht="22.5">
      <c r="A9" s="166" t="s">
        <v>156</v>
      </c>
      <c r="B9" s="167" t="s">
        <v>157</v>
      </c>
      <c r="C9" s="167" t="s">
        <v>158</v>
      </c>
      <c r="D9" s="171" t="s">
        <v>254</v>
      </c>
      <c r="E9" s="168">
        <v>1442.9</v>
      </c>
      <c r="F9" s="124">
        <f t="shared" ref="F9:F21" si="2">G9+H9</f>
        <v>1442.9</v>
      </c>
      <c r="G9" s="40">
        <v>1351.4</v>
      </c>
      <c r="H9" s="124">
        <v>91.5</v>
      </c>
      <c r="I9" s="168">
        <f t="shared" si="1"/>
        <v>0</v>
      </c>
      <c r="J9" s="124"/>
      <c r="K9" s="40"/>
    </row>
    <row r="10" spans="1:11" s="28" customFormat="1" ht="22.5">
      <c r="A10" s="166" t="s">
        <v>156</v>
      </c>
      <c r="B10" s="167" t="s">
        <v>157</v>
      </c>
      <c r="C10" s="167" t="s">
        <v>159</v>
      </c>
      <c r="D10" s="171" t="s">
        <v>255</v>
      </c>
      <c r="E10" s="168">
        <v>420.53</v>
      </c>
      <c r="F10" s="124">
        <f>G10+H10</f>
        <v>415.53</v>
      </c>
      <c r="G10" s="173">
        <v>415.53</v>
      </c>
      <c r="H10" s="124"/>
      <c r="I10" s="168">
        <f t="shared" si="1"/>
        <v>5</v>
      </c>
      <c r="J10" s="173">
        <v>5</v>
      </c>
      <c r="K10" s="40"/>
    </row>
    <row r="11" spans="1:11" s="28" customFormat="1" ht="14.25">
      <c r="A11" s="166" t="s">
        <v>156</v>
      </c>
      <c r="B11" s="167" t="s">
        <v>157</v>
      </c>
      <c r="C11" s="167" t="s">
        <v>160</v>
      </c>
      <c r="D11" s="171" t="s">
        <v>173</v>
      </c>
      <c r="E11" s="168">
        <v>12</v>
      </c>
      <c r="F11" s="124">
        <f t="shared" si="2"/>
        <v>0</v>
      </c>
      <c r="G11" s="40"/>
      <c r="H11" s="124"/>
      <c r="I11" s="168">
        <f t="shared" si="1"/>
        <v>12</v>
      </c>
      <c r="J11" s="168">
        <v>12</v>
      </c>
      <c r="K11" s="40"/>
    </row>
    <row r="12" spans="1:11" s="28" customFormat="1" ht="22.5">
      <c r="A12" s="166" t="s">
        <v>156</v>
      </c>
      <c r="B12" s="167" t="s">
        <v>157</v>
      </c>
      <c r="C12" s="167" t="s">
        <v>163</v>
      </c>
      <c r="D12" s="171" t="s">
        <v>256</v>
      </c>
      <c r="E12" s="168">
        <v>35</v>
      </c>
      <c r="F12" s="124">
        <f t="shared" si="2"/>
        <v>0</v>
      </c>
      <c r="G12" s="40"/>
      <c r="H12" s="124"/>
      <c r="I12" s="168">
        <f t="shared" si="1"/>
        <v>35</v>
      </c>
      <c r="J12" s="168">
        <v>35</v>
      </c>
      <c r="K12" s="168"/>
    </row>
    <row r="13" spans="1:11" s="28" customFormat="1" ht="22.5">
      <c r="A13" s="166" t="s">
        <v>156</v>
      </c>
      <c r="B13" s="167" t="s">
        <v>162</v>
      </c>
      <c r="C13" s="167" t="s">
        <v>159</v>
      </c>
      <c r="D13" s="171" t="s">
        <v>257</v>
      </c>
      <c r="E13" s="168">
        <v>6</v>
      </c>
      <c r="F13" s="124">
        <f t="shared" si="2"/>
        <v>0</v>
      </c>
      <c r="G13" s="40"/>
      <c r="H13" s="124"/>
      <c r="I13" s="168">
        <f t="shared" si="1"/>
        <v>6</v>
      </c>
      <c r="J13" s="168">
        <v>6</v>
      </c>
      <c r="K13" s="40"/>
    </row>
    <row r="14" spans="1:11" s="28" customFormat="1" ht="14.25">
      <c r="A14" s="166" t="s">
        <v>166</v>
      </c>
      <c r="B14" s="167" t="s">
        <v>161</v>
      </c>
      <c r="C14" s="167" t="s">
        <v>158</v>
      </c>
      <c r="D14" s="171" t="s">
        <v>258</v>
      </c>
      <c r="E14" s="168">
        <v>86.62</v>
      </c>
      <c r="F14" s="124">
        <f t="shared" si="2"/>
        <v>86.61999999999999</v>
      </c>
      <c r="G14" s="168">
        <v>80.739999999999995</v>
      </c>
      <c r="H14" s="124">
        <v>5.88</v>
      </c>
      <c r="I14" s="168">
        <f t="shared" si="1"/>
        <v>0</v>
      </c>
      <c r="J14" s="124"/>
      <c r="K14" s="40"/>
    </row>
    <row r="15" spans="1:11" s="28" customFormat="1" ht="22.5">
      <c r="A15" s="166" t="s">
        <v>166</v>
      </c>
      <c r="B15" s="167" t="s">
        <v>161</v>
      </c>
      <c r="C15" s="167" t="s">
        <v>161</v>
      </c>
      <c r="D15" s="171" t="s">
        <v>260</v>
      </c>
      <c r="E15" s="168">
        <v>106.88</v>
      </c>
      <c r="F15" s="124">
        <f t="shared" si="2"/>
        <v>106.88</v>
      </c>
      <c r="G15" s="168">
        <v>106.88</v>
      </c>
      <c r="H15" s="124"/>
      <c r="I15" s="168">
        <f t="shared" si="1"/>
        <v>0</v>
      </c>
      <c r="J15" s="124"/>
      <c r="K15" s="40"/>
    </row>
    <row r="16" spans="1:11" s="28" customFormat="1" ht="14.25">
      <c r="A16" s="166" t="s">
        <v>166</v>
      </c>
      <c r="B16" s="167" t="s">
        <v>161</v>
      </c>
      <c r="C16" s="167" t="s">
        <v>164</v>
      </c>
      <c r="D16" s="171" t="s">
        <v>259</v>
      </c>
      <c r="E16" s="168">
        <v>21.38</v>
      </c>
      <c r="F16" s="124">
        <f t="shared" si="2"/>
        <v>21.38</v>
      </c>
      <c r="G16" s="168">
        <v>21.38</v>
      </c>
      <c r="H16" s="124"/>
      <c r="I16" s="168">
        <f t="shared" si="1"/>
        <v>0</v>
      </c>
      <c r="J16" s="124"/>
      <c r="K16" s="40"/>
    </row>
    <row r="17" spans="1:11" s="28" customFormat="1" ht="14.25">
      <c r="A17" s="166" t="s">
        <v>167</v>
      </c>
      <c r="B17" s="167" t="s">
        <v>162</v>
      </c>
      <c r="C17" s="167" t="s">
        <v>158</v>
      </c>
      <c r="D17" s="171" t="s">
        <v>174</v>
      </c>
      <c r="E17" s="168">
        <v>95.5</v>
      </c>
      <c r="F17" s="124">
        <f t="shared" si="2"/>
        <v>95.5</v>
      </c>
      <c r="G17" s="168">
        <v>95.5</v>
      </c>
      <c r="H17" s="124"/>
      <c r="I17" s="168">
        <f t="shared" si="1"/>
        <v>0</v>
      </c>
      <c r="J17" s="124"/>
      <c r="K17" s="40"/>
    </row>
    <row r="18" spans="1:11" s="28" customFormat="1" ht="14.25">
      <c r="A18" s="166" t="s">
        <v>169</v>
      </c>
      <c r="B18" s="167" t="s">
        <v>157</v>
      </c>
      <c r="C18" s="167" t="s">
        <v>163</v>
      </c>
      <c r="D18" s="171" t="s">
        <v>175</v>
      </c>
      <c r="E18" s="168">
        <v>6.72</v>
      </c>
      <c r="F18" s="124">
        <f t="shared" si="2"/>
        <v>0</v>
      </c>
      <c r="G18" s="40"/>
      <c r="H18" s="124"/>
      <c r="I18" s="168">
        <f t="shared" si="1"/>
        <v>6.72</v>
      </c>
      <c r="J18" s="124"/>
      <c r="K18" s="168">
        <v>6.72</v>
      </c>
    </row>
    <row r="19" spans="1:11" s="28" customFormat="1" ht="14.25">
      <c r="A19" s="166" t="s">
        <v>170</v>
      </c>
      <c r="B19" s="167" t="s">
        <v>158</v>
      </c>
      <c r="C19" s="167" t="s">
        <v>171</v>
      </c>
      <c r="D19" s="171" t="s">
        <v>176</v>
      </c>
      <c r="E19" s="168">
        <v>387.44</v>
      </c>
      <c r="F19" s="124">
        <f t="shared" si="2"/>
        <v>0</v>
      </c>
      <c r="G19" s="40"/>
      <c r="H19" s="124"/>
      <c r="I19" s="168">
        <f t="shared" si="1"/>
        <v>387.44</v>
      </c>
      <c r="J19" s="124"/>
      <c r="K19" s="168">
        <v>387.44</v>
      </c>
    </row>
    <row r="20" spans="1:11" s="28" customFormat="1" ht="14.25">
      <c r="A20" s="166" t="s">
        <v>170</v>
      </c>
      <c r="B20" s="167" t="s">
        <v>168</v>
      </c>
      <c r="C20" s="167" t="s">
        <v>161</v>
      </c>
      <c r="D20" s="171" t="s">
        <v>177</v>
      </c>
      <c r="E20" s="168">
        <v>343.52</v>
      </c>
      <c r="F20" s="124">
        <f t="shared" si="2"/>
        <v>0</v>
      </c>
      <c r="G20" s="40"/>
      <c r="H20" s="124"/>
      <c r="I20" s="168">
        <f t="shared" si="1"/>
        <v>343.52</v>
      </c>
      <c r="J20" s="124"/>
      <c r="K20" s="168">
        <v>343.52</v>
      </c>
    </row>
    <row r="21" spans="1:11" s="28" customFormat="1" ht="14.25">
      <c r="A21" s="166" t="s">
        <v>172</v>
      </c>
      <c r="B21" s="167" t="s">
        <v>159</v>
      </c>
      <c r="C21" s="167" t="s">
        <v>158</v>
      </c>
      <c r="D21" s="171" t="s">
        <v>178</v>
      </c>
      <c r="E21" s="168">
        <v>97.03</v>
      </c>
      <c r="F21" s="124">
        <f t="shared" si="2"/>
        <v>97.03</v>
      </c>
      <c r="G21" s="168">
        <v>97.03</v>
      </c>
      <c r="H21" s="124"/>
      <c r="I21" s="168">
        <f t="shared" si="1"/>
        <v>0</v>
      </c>
      <c r="J21" s="124"/>
      <c r="K21" s="40"/>
    </row>
  </sheetData>
  <mergeCells count="11">
    <mergeCell ref="A1:K1"/>
    <mergeCell ref="A2:E2"/>
    <mergeCell ref="A3:C3"/>
    <mergeCell ref="F3:K3"/>
    <mergeCell ref="F4:H4"/>
    <mergeCell ref="I4:K4"/>
    <mergeCell ref="A4:A5"/>
    <mergeCell ref="B4:B5"/>
    <mergeCell ref="C4:C5"/>
    <mergeCell ref="D3:D5"/>
    <mergeCell ref="E3:E5"/>
  </mergeCells>
  <phoneticPr fontId="30" type="noConversion"/>
  <pageMargins left="1.22013888888889" right="1.45625" top="1.0625" bottom="1.0625" header="0.51180555555555596" footer="0.51180555555555596"/>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Q32"/>
  <sheetViews>
    <sheetView showGridLines="0" showZeros="0" workbookViewId="0">
      <selection activeCell="N26" sqref="N26"/>
    </sheetView>
  </sheetViews>
  <sheetFormatPr defaultColWidth="8.875" defaultRowHeight="13.5"/>
  <cols>
    <col min="1" max="1" width="4.875" style="47" customWidth="1"/>
    <col min="2" max="2" width="3.625" style="47" customWidth="1"/>
    <col min="3" max="3" width="13.375" style="47" customWidth="1"/>
    <col min="4" max="4" width="4.125" style="47" customWidth="1"/>
    <col min="5" max="5" width="3.625" style="142" customWidth="1"/>
    <col min="6" max="6" width="13.375" style="47" customWidth="1"/>
    <col min="7" max="7" width="6.75" style="47" customWidth="1"/>
    <col min="8" max="8" width="7.25" style="47" customWidth="1"/>
    <col min="9" max="9" width="5.875" style="47" customWidth="1"/>
    <col min="10" max="10" width="6.375" style="47" customWidth="1"/>
    <col min="11" max="11" width="5" style="47" customWidth="1"/>
    <col min="12" max="12" width="8" style="47" customWidth="1"/>
    <col min="13" max="13" width="4.625" style="47" customWidth="1"/>
    <col min="14" max="14" width="7.75" style="47" customWidth="1"/>
    <col min="15" max="15" width="4.125" style="47" customWidth="1"/>
    <col min="16" max="16" width="4.25" style="47" customWidth="1"/>
    <col min="17" max="17" width="4.375" style="47" customWidth="1"/>
    <col min="18" max="23" width="9" style="47"/>
    <col min="24" max="16343" width="8.875" style="47"/>
    <col min="16344" max="16371" width="9" style="47"/>
    <col min="16372" max="16384" width="8.875" style="47"/>
  </cols>
  <sheetData>
    <row r="1" spans="1:17" s="46" customFormat="1" ht="42" customHeight="1">
      <c r="A1" s="262" t="s">
        <v>247</v>
      </c>
      <c r="B1" s="262"/>
      <c r="C1" s="262"/>
      <c r="D1" s="262"/>
      <c r="E1" s="262"/>
      <c r="F1" s="262"/>
      <c r="G1" s="262"/>
      <c r="H1" s="262"/>
      <c r="I1" s="262"/>
      <c r="J1" s="262"/>
      <c r="K1" s="262"/>
      <c r="L1" s="262"/>
      <c r="M1" s="262"/>
      <c r="N1" s="262"/>
      <c r="O1" s="262"/>
      <c r="P1" s="262"/>
      <c r="Q1" s="262"/>
    </row>
    <row r="2" spans="1:17" s="46" customFormat="1" ht="15" customHeight="1">
      <c r="A2" s="3" t="s">
        <v>203</v>
      </c>
      <c r="B2" s="2"/>
      <c r="C2" s="2"/>
      <c r="D2" s="2"/>
      <c r="E2" s="140"/>
      <c r="F2" s="2"/>
      <c r="P2" s="263" t="s">
        <v>1</v>
      </c>
      <c r="Q2" s="263"/>
    </row>
    <row r="3" spans="1:17" ht="20.100000000000001" customHeight="1">
      <c r="A3" s="274" t="s">
        <v>113</v>
      </c>
      <c r="B3" s="275"/>
      <c r="C3" s="276"/>
      <c r="D3" s="274" t="s">
        <v>114</v>
      </c>
      <c r="E3" s="275"/>
      <c r="F3" s="276"/>
      <c r="G3" s="264" t="s">
        <v>115</v>
      </c>
      <c r="H3" s="265"/>
      <c r="I3" s="265"/>
      <c r="J3" s="265"/>
      <c r="K3" s="265"/>
      <c r="L3" s="265"/>
      <c r="M3" s="265"/>
      <c r="N3" s="265"/>
      <c r="O3" s="265"/>
      <c r="P3" s="265"/>
      <c r="Q3" s="266"/>
    </row>
    <row r="4" spans="1:17" ht="20.100000000000001" customHeight="1">
      <c r="A4" s="277"/>
      <c r="B4" s="278"/>
      <c r="C4" s="279"/>
      <c r="D4" s="277"/>
      <c r="E4" s="278"/>
      <c r="F4" s="279"/>
      <c r="G4" s="268" t="s">
        <v>7</v>
      </c>
      <c r="H4" s="268" t="s">
        <v>46</v>
      </c>
      <c r="I4" s="283"/>
      <c r="J4" s="267" t="s">
        <v>47</v>
      </c>
      <c r="K4" s="266"/>
      <c r="L4" s="266"/>
      <c r="M4" s="266"/>
      <c r="N4" s="266"/>
      <c r="O4" s="266"/>
      <c r="P4" s="268" t="s">
        <v>48</v>
      </c>
      <c r="Q4" s="272" t="s">
        <v>116</v>
      </c>
    </row>
    <row r="5" spans="1:17" ht="20.100000000000001" customHeight="1">
      <c r="A5" s="280"/>
      <c r="B5" s="281"/>
      <c r="C5" s="282"/>
      <c r="D5" s="280"/>
      <c r="E5" s="281"/>
      <c r="F5" s="282"/>
      <c r="G5" s="269"/>
      <c r="H5" s="270"/>
      <c r="I5" s="284"/>
      <c r="J5" s="271" t="s">
        <v>17</v>
      </c>
      <c r="K5" s="271" t="s">
        <v>60</v>
      </c>
      <c r="L5" s="271" t="s">
        <v>61</v>
      </c>
      <c r="M5" s="271" t="s">
        <v>62</v>
      </c>
      <c r="N5" s="271" t="s">
        <v>63</v>
      </c>
      <c r="O5" s="271" t="s">
        <v>64</v>
      </c>
      <c r="P5" s="269"/>
      <c r="Q5" s="273"/>
    </row>
    <row r="6" spans="1:17" ht="27" customHeight="1">
      <c r="A6" s="48" t="s">
        <v>53</v>
      </c>
      <c r="B6" s="48" t="s">
        <v>54</v>
      </c>
      <c r="C6" s="48" t="s">
        <v>41</v>
      </c>
      <c r="D6" s="48" t="s">
        <v>53</v>
      </c>
      <c r="E6" s="141" t="s">
        <v>54</v>
      </c>
      <c r="F6" s="48" t="s">
        <v>41</v>
      </c>
      <c r="G6" s="270"/>
      <c r="H6" s="49" t="s">
        <v>57</v>
      </c>
      <c r="I6" s="49" t="s">
        <v>58</v>
      </c>
      <c r="J6" s="271"/>
      <c r="K6" s="271"/>
      <c r="L6" s="271"/>
      <c r="M6" s="271"/>
      <c r="N6" s="271"/>
      <c r="O6" s="271"/>
      <c r="P6" s="270"/>
      <c r="Q6" s="273"/>
    </row>
    <row r="7" spans="1:17" ht="18" customHeight="1">
      <c r="A7" s="130"/>
      <c r="B7" s="130"/>
      <c r="C7" s="131" t="s">
        <v>7</v>
      </c>
      <c r="D7" s="133"/>
      <c r="E7" s="133"/>
      <c r="F7" s="133"/>
      <c r="G7" s="134">
        <f>G8+G17+G28</f>
        <v>2265.84</v>
      </c>
      <c r="H7" s="134">
        <f>H8+H17+H28</f>
        <v>2265.84</v>
      </c>
      <c r="I7" s="135"/>
      <c r="J7" s="135"/>
      <c r="K7" s="135"/>
      <c r="L7" s="135"/>
      <c r="M7" s="135"/>
      <c r="N7" s="135"/>
      <c r="O7" s="135"/>
      <c r="P7" s="135"/>
      <c r="Q7" s="135"/>
    </row>
    <row r="8" spans="1:17">
      <c r="A8" s="130">
        <v>301</v>
      </c>
      <c r="B8" s="130"/>
      <c r="C8" s="131" t="s">
        <v>180</v>
      </c>
      <c r="D8" s="143">
        <v>501</v>
      </c>
      <c r="E8" s="144"/>
      <c r="F8" s="143" t="s">
        <v>210</v>
      </c>
      <c r="G8" s="131">
        <f>SUM(G9:G16)</f>
        <v>1977.42</v>
      </c>
      <c r="H8" s="131">
        <f>SUM(H9:H16)</f>
        <v>1977.42</v>
      </c>
      <c r="I8" s="136"/>
      <c r="J8" s="136"/>
      <c r="K8" s="136"/>
      <c r="L8" s="136"/>
      <c r="M8" s="136"/>
      <c r="N8" s="136"/>
      <c r="O8" s="136"/>
      <c r="P8" s="136"/>
      <c r="Q8" s="136"/>
    </row>
    <row r="9" spans="1:17">
      <c r="A9" s="130">
        <v>301</v>
      </c>
      <c r="B9" s="130" t="s">
        <v>158</v>
      </c>
      <c r="C9" s="131" t="s">
        <v>181</v>
      </c>
      <c r="D9" s="143">
        <v>501</v>
      </c>
      <c r="E9" s="144" t="s">
        <v>205</v>
      </c>
      <c r="F9" s="143" t="s">
        <v>204</v>
      </c>
      <c r="G9" s="131">
        <f t="shared" ref="G9:G16" si="0">H9</f>
        <v>276.91000000000003</v>
      </c>
      <c r="H9" s="131">
        <v>276.91000000000003</v>
      </c>
      <c r="I9" s="136"/>
      <c r="J9" s="136"/>
      <c r="K9" s="136"/>
      <c r="L9" s="136"/>
      <c r="M9" s="136"/>
      <c r="N9" s="136"/>
      <c r="O9" s="136"/>
      <c r="P9" s="136"/>
      <c r="Q9" s="136"/>
    </row>
    <row r="10" spans="1:17">
      <c r="A10" s="130">
        <v>301</v>
      </c>
      <c r="B10" s="130" t="s">
        <v>159</v>
      </c>
      <c r="C10" s="131" t="s">
        <v>182</v>
      </c>
      <c r="D10" s="143">
        <v>501</v>
      </c>
      <c r="E10" s="144" t="s">
        <v>205</v>
      </c>
      <c r="F10" s="143" t="s">
        <v>204</v>
      </c>
      <c r="G10" s="131">
        <f t="shared" si="0"/>
        <v>195.3</v>
      </c>
      <c r="H10" s="136">
        <v>195.3</v>
      </c>
      <c r="I10" s="136"/>
      <c r="J10" s="136"/>
      <c r="K10" s="136"/>
      <c r="L10" s="136"/>
      <c r="M10" s="136"/>
      <c r="N10" s="136"/>
      <c r="O10" s="136"/>
      <c r="P10" s="136"/>
      <c r="Q10" s="136"/>
    </row>
    <row r="11" spans="1:17">
      <c r="A11" s="130">
        <v>301</v>
      </c>
      <c r="B11" s="130" t="s">
        <v>157</v>
      </c>
      <c r="C11" s="131" t="s">
        <v>183</v>
      </c>
      <c r="D11" s="143">
        <v>501</v>
      </c>
      <c r="E11" s="144" t="s">
        <v>205</v>
      </c>
      <c r="F11" s="143" t="s">
        <v>204</v>
      </c>
      <c r="G11" s="131">
        <f t="shared" si="0"/>
        <v>62.18</v>
      </c>
      <c r="H11" s="136">
        <v>62.18</v>
      </c>
      <c r="I11" s="136"/>
      <c r="J11" s="136"/>
      <c r="K11" s="136"/>
      <c r="L11" s="136"/>
      <c r="M11" s="136"/>
      <c r="N11" s="136"/>
      <c r="O11" s="136"/>
      <c r="P11" s="136"/>
      <c r="Q11" s="136"/>
    </row>
    <row r="12" spans="1:17" ht="24">
      <c r="A12" s="130">
        <v>301</v>
      </c>
      <c r="B12" s="130" t="s">
        <v>165</v>
      </c>
      <c r="C12" s="131" t="s">
        <v>184</v>
      </c>
      <c r="D12" s="143">
        <v>501</v>
      </c>
      <c r="E12" s="144" t="s">
        <v>206</v>
      </c>
      <c r="F12" s="143" t="s">
        <v>207</v>
      </c>
      <c r="G12" s="131">
        <f t="shared" si="0"/>
        <v>105.41</v>
      </c>
      <c r="H12" s="131">
        <v>105.41</v>
      </c>
      <c r="I12" s="136"/>
      <c r="J12" s="136"/>
      <c r="K12" s="136"/>
      <c r="L12" s="136"/>
      <c r="M12" s="136"/>
      <c r="N12" s="136"/>
      <c r="O12" s="136"/>
      <c r="P12" s="136"/>
      <c r="Q12" s="136"/>
    </row>
    <row r="13" spans="1:17">
      <c r="A13" s="130">
        <v>301</v>
      </c>
      <c r="B13" s="130" t="s">
        <v>168</v>
      </c>
      <c r="C13" s="131" t="s">
        <v>185</v>
      </c>
      <c r="D13" s="143">
        <v>501</v>
      </c>
      <c r="E13" s="144" t="s">
        <v>205</v>
      </c>
      <c r="F13" s="143" t="s">
        <v>204</v>
      </c>
      <c r="G13" s="131">
        <f t="shared" si="0"/>
        <v>273.93</v>
      </c>
      <c r="H13" s="131">
        <v>273.93</v>
      </c>
      <c r="I13" s="136"/>
      <c r="J13" s="136"/>
      <c r="K13" s="136"/>
      <c r="L13" s="136"/>
      <c r="M13" s="136"/>
      <c r="N13" s="136"/>
      <c r="O13" s="136"/>
      <c r="P13" s="136"/>
      <c r="Q13" s="136"/>
    </row>
    <row r="14" spans="1:17" ht="36">
      <c r="A14" s="130">
        <v>301</v>
      </c>
      <c r="B14" s="130" t="s">
        <v>160</v>
      </c>
      <c r="C14" s="131" t="s">
        <v>186</v>
      </c>
      <c r="D14" s="143">
        <v>501</v>
      </c>
      <c r="E14" s="144" t="s">
        <v>206</v>
      </c>
      <c r="F14" s="143" t="s">
        <v>207</v>
      </c>
      <c r="G14" s="131">
        <f t="shared" si="0"/>
        <v>106.88</v>
      </c>
      <c r="H14" s="136">
        <v>106.88</v>
      </c>
      <c r="I14" s="136"/>
      <c r="J14" s="136"/>
      <c r="K14" s="136"/>
      <c r="L14" s="136"/>
      <c r="M14" s="136"/>
      <c r="N14" s="136"/>
      <c r="O14" s="136"/>
      <c r="P14" s="136"/>
      <c r="Q14" s="136"/>
    </row>
    <row r="15" spans="1:17">
      <c r="A15" s="130">
        <v>301</v>
      </c>
      <c r="B15" s="130" t="s">
        <v>187</v>
      </c>
      <c r="C15" s="131" t="s">
        <v>188</v>
      </c>
      <c r="D15" s="143">
        <v>501</v>
      </c>
      <c r="E15" s="144" t="s">
        <v>206</v>
      </c>
      <c r="F15" s="143" t="s">
        <v>207</v>
      </c>
      <c r="G15" s="174">
        <f t="shared" si="0"/>
        <v>21.38</v>
      </c>
      <c r="H15" s="47">
        <v>21.38</v>
      </c>
      <c r="I15" s="136"/>
      <c r="J15" s="136"/>
      <c r="K15" s="136"/>
      <c r="L15" s="136"/>
      <c r="M15" s="136"/>
      <c r="N15" s="136"/>
      <c r="O15" s="136"/>
      <c r="P15" s="136"/>
      <c r="Q15" s="136"/>
    </row>
    <row r="16" spans="1:17" ht="24">
      <c r="A16" s="130">
        <v>301</v>
      </c>
      <c r="B16" s="130">
        <v>99</v>
      </c>
      <c r="C16" s="131" t="s">
        <v>189</v>
      </c>
      <c r="D16" s="143">
        <v>501</v>
      </c>
      <c r="E16" s="144" t="s">
        <v>208</v>
      </c>
      <c r="F16" s="143" t="s">
        <v>209</v>
      </c>
      <c r="G16" s="131">
        <f t="shared" si="0"/>
        <v>935.43</v>
      </c>
      <c r="H16" s="131">
        <v>935.43</v>
      </c>
      <c r="I16" s="136"/>
      <c r="J16" s="136"/>
      <c r="K16" s="136"/>
      <c r="L16" s="136"/>
      <c r="M16" s="136"/>
      <c r="N16" s="136"/>
      <c r="O16" s="136"/>
      <c r="P16" s="136"/>
      <c r="Q16" s="136"/>
    </row>
    <row r="17" spans="1:17">
      <c r="A17" s="130">
        <v>302</v>
      </c>
      <c r="B17" s="130"/>
      <c r="C17" s="131" t="s">
        <v>190</v>
      </c>
      <c r="D17" s="143">
        <v>502</v>
      </c>
      <c r="E17" s="144"/>
      <c r="F17" s="143" t="s">
        <v>211</v>
      </c>
      <c r="G17" s="131">
        <f>SUM(G18:G27)</f>
        <v>97.38</v>
      </c>
      <c r="H17" s="131">
        <f>SUM(H18:H27)</f>
        <v>97.38</v>
      </c>
      <c r="I17" s="136"/>
      <c r="J17" s="136"/>
      <c r="K17" s="136"/>
      <c r="L17" s="136"/>
      <c r="M17" s="136"/>
      <c r="N17" s="136"/>
      <c r="O17" s="136"/>
      <c r="P17" s="136"/>
      <c r="Q17" s="136"/>
    </row>
    <row r="18" spans="1:17">
      <c r="A18" s="130">
        <v>302</v>
      </c>
      <c r="B18" s="130" t="s">
        <v>158</v>
      </c>
      <c r="C18" s="131" t="s">
        <v>191</v>
      </c>
      <c r="D18" s="143">
        <v>502</v>
      </c>
      <c r="E18" s="144" t="s">
        <v>205</v>
      </c>
      <c r="F18" s="143" t="s">
        <v>212</v>
      </c>
      <c r="G18" s="131">
        <f>H18</f>
        <v>6</v>
      </c>
      <c r="H18" s="131">
        <v>6</v>
      </c>
      <c r="I18" s="131"/>
      <c r="J18" s="136"/>
      <c r="K18" s="136"/>
      <c r="L18" s="136"/>
      <c r="M18" s="136"/>
      <c r="N18" s="136"/>
      <c r="O18" s="136"/>
      <c r="P18" s="136"/>
      <c r="Q18" s="136"/>
    </row>
    <row r="19" spans="1:17">
      <c r="A19" s="130">
        <v>302</v>
      </c>
      <c r="B19" s="130" t="s">
        <v>159</v>
      </c>
      <c r="C19" s="131" t="s">
        <v>192</v>
      </c>
      <c r="D19" s="143">
        <v>502</v>
      </c>
      <c r="E19" s="144" t="s">
        <v>205</v>
      </c>
      <c r="F19" s="143" t="s">
        <v>212</v>
      </c>
      <c r="G19" s="131">
        <f t="shared" ref="G19:G27" si="1">H19</f>
        <v>6</v>
      </c>
      <c r="H19" s="131">
        <v>6</v>
      </c>
      <c r="I19" s="136"/>
      <c r="J19" s="136"/>
      <c r="K19" s="136"/>
      <c r="L19" s="136"/>
      <c r="M19" s="136"/>
      <c r="N19" s="136"/>
      <c r="O19" s="136"/>
      <c r="P19" s="136"/>
      <c r="Q19" s="136"/>
    </row>
    <row r="20" spans="1:17">
      <c r="A20" s="130">
        <v>302</v>
      </c>
      <c r="B20" s="130" t="s">
        <v>168</v>
      </c>
      <c r="C20" s="131" t="s">
        <v>193</v>
      </c>
      <c r="D20" s="143">
        <v>502</v>
      </c>
      <c r="E20" s="144" t="s">
        <v>158</v>
      </c>
      <c r="F20" s="143" t="s">
        <v>212</v>
      </c>
      <c r="G20" s="131">
        <f t="shared" si="1"/>
        <v>2.4</v>
      </c>
      <c r="H20" s="131">
        <v>2.4</v>
      </c>
      <c r="I20" s="136"/>
      <c r="J20" s="136"/>
      <c r="K20" s="136"/>
      <c r="L20" s="136"/>
      <c r="M20" s="136"/>
      <c r="N20" s="136"/>
      <c r="O20" s="136"/>
      <c r="P20" s="136"/>
      <c r="Q20" s="136"/>
    </row>
    <row r="21" spans="1:17">
      <c r="A21" s="130">
        <v>302</v>
      </c>
      <c r="B21" s="130">
        <v>11</v>
      </c>
      <c r="C21" s="131" t="s">
        <v>194</v>
      </c>
      <c r="D21" s="143">
        <v>502</v>
      </c>
      <c r="E21" s="144" t="s">
        <v>158</v>
      </c>
      <c r="F21" s="143" t="s">
        <v>212</v>
      </c>
      <c r="G21" s="131">
        <f t="shared" si="1"/>
        <v>1</v>
      </c>
      <c r="H21" s="131">
        <v>1</v>
      </c>
      <c r="I21" s="136"/>
      <c r="J21" s="136"/>
      <c r="K21" s="136"/>
      <c r="L21" s="136"/>
      <c r="M21" s="136"/>
      <c r="N21" s="136"/>
      <c r="O21" s="136"/>
      <c r="P21" s="136"/>
      <c r="Q21" s="136"/>
    </row>
    <row r="22" spans="1:17">
      <c r="A22" s="130">
        <v>302</v>
      </c>
      <c r="B22" s="130">
        <v>13</v>
      </c>
      <c r="C22" s="131" t="s">
        <v>220</v>
      </c>
      <c r="D22" s="143">
        <v>502</v>
      </c>
      <c r="E22" s="144" t="s">
        <v>219</v>
      </c>
      <c r="F22" s="143" t="s">
        <v>221</v>
      </c>
      <c r="G22" s="131">
        <f t="shared" si="1"/>
        <v>5</v>
      </c>
      <c r="H22" s="131">
        <v>5</v>
      </c>
      <c r="I22" s="136"/>
      <c r="J22" s="136"/>
      <c r="K22" s="136"/>
      <c r="L22" s="136"/>
      <c r="M22" s="136"/>
      <c r="N22" s="136"/>
      <c r="O22" s="136"/>
      <c r="P22" s="136"/>
      <c r="Q22" s="136"/>
    </row>
    <row r="23" spans="1:17" ht="14.25">
      <c r="A23" s="130">
        <v>302</v>
      </c>
      <c r="B23" s="130">
        <v>28</v>
      </c>
      <c r="C23" s="131" t="s">
        <v>195</v>
      </c>
      <c r="D23" s="143">
        <v>502</v>
      </c>
      <c r="E23" s="144" t="s">
        <v>158</v>
      </c>
      <c r="F23" s="143" t="s">
        <v>212</v>
      </c>
      <c r="G23" s="131">
        <f t="shared" si="1"/>
        <v>14.15</v>
      </c>
      <c r="H23" s="132">
        <v>14.15</v>
      </c>
      <c r="I23" s="136"/>
      <c r="J23" s="136"/>
      <c r="K23" s="136"/>
      <c r="L23" s="136"/>
      <c r="M23" s="136"/>
      <c r="N23" s="136"/>
      <c r="O23" s="136"/>
      <c r="P23" s="136"/>
      <c r="Q23" s="136"/>
    </row>
    <row r="24" spans="1:17" ht="14.25">
      <c r="A24" s="130">
        <v>302</v>
      </c>
      <c r="B24" s="130">
        <v>29</v>
      </c>
      <c r="C24" s="131" t="s">
        <v>196</v>
      </c>
      <c r="D24" s="143">
        <v>502</v>
      </c>
      <c r="E24" s="144" t="s">
        <v>158</v>
      </c>
      <c r="F24" s="143" t="s">
        <v>212</v>
      </c>
      <c r="G24" s="131">
        <f t="shared" si="1"/>
        <v>17.690000000000001</v>
      </c>
      <c r="H24" s="132">
        <v>17.690000000000001</v>
      </c>
      <c r="I24" s="136"/>
      <c r="J24" s="136"/>
      <c r="K24" s="136"/>
      <c r="L24" s="136"/>
      <c r="M24" s="136"/>
      <c r="N24" s="136"/>
      <c r="O24" s="136"/>
      <c r="P24" s="136"/>
      <c r="Q24" s="136"/>
    </row>
    <row r="25" spans="1:17" ht="24">
      <c r="A25" s="130">
        <v>302</v>
      </c>
      <c r="B25" s="130">
        <v>31</v>
      </c>
      <c r="C25" s="131" t="s">
        <v>217</v>
      </c>
      <c r="D25" s="143">
        <v>502</v>
      </c>
      <c r="E25" s="144" t="s">
        <v>216</v>
      </c>
      <c r="F25" s="143" t="s">
        <v>218</v>
      </c>
      <c r="G25" s="131">
        <f t="shared" si="1"/>
        <v>6.5</v>
      </c>
      <c r="H25" s="131">
        <v>6.5</v>
      </c>
      <c r="I25" s="136"/>
      <c r="J25" s="136"/>
      <c r="K25" s="136"/>
      <c r="L25" s="136"/>
      <c r="M25" s="136"/>
      <c r="N25" s="136"/>
      <c r="O25" s="136"/>
      <c r="P25" s="136"/>
      <c r="Q25" s="136"/>
    </row>
    <row r="26" spans="1:17">
      <c r="A26" s="130">
        <v>302</v>
      </c>
      <c r="B26" s="130">
        <v>39</v>
      </c>
      <c r="C26" s="131" t="s">
        <v>197</v>
      </c>
      <c r="D26" s="143">
        <v>502</v>
      </c>
      <c r="E26" s="144" t="s">
        <v>158</v>
      </c>
      <c r="F26" s="143" t="s">
        <v>212</v>
      </c>
      <c r="G26" s="131">
        <f t="shared" si="1"/>
        <v>24.66</v>
      </c>
      <c r="H26" s="131">
        <v>24.66</v>
      </c>
      <c r="I26" s="136"/>
      <c r="J26" s="136"/>
      <c r="K26" s="136"/>
      <c r="L26" s="136"/>
      <c r="M26" s="136"/>
      <c r="N26" s="136"/>
      <c r="O26" s="136"/>
      <c r="P26" s="136"/>
      <c r="Q26" s="136"/>
    </row>
    <row r="27" spans="1:17" ht="24">
      <c r="A27" s="130">
        <v>302</v>
      </c>
      <c r="B27" s="130">
        <v>99</v>
      </c>
      <c r="C27" s="131" t="s">
        <v>214</v>
      </c>
      <c r="D27" s="143">
        <v>502</v>
      </c>
      <c r="E27" s="144" t="s">
        <v>208</v>
      </c>
      <c r="F27" s="143" t="s">
        <v>215</v>
      </c>
      <c r="G27" s="131">
        <f t="shared" si="1"/>
        <v>13.98</v>
      </c>
      <c r="H27" s="131">
        <f>5.88+8.1</f>
        <v>13.98</v>
      </c>
      <c r="I27" s="136"/>
      <c r="J27" s="136"/>
      <c r="K27" s="136"/>
      <c r="L27" s="136"/>
      <c r="M27" s="136"/>
      <c r="N27" s="136"/>
      <c r="O27" s="136"/>
      <c r="P27" s="136"/>
      <c r="Q27" s="136"/>
    </row>
    <row r="28" spans="1:17" ht="24">
      <c r="A28" s="130">
        <v>303</v>
      </c>
      <c r="B28" s="130"/>
      <c r="C28" s="131" t="s">
        <v>222</v>
      </c>
      <c r="D28" s="143">
        <v>509</v>
      </c>
      <c r="E28" s="144"/>
      <c r="F28" s="143" t="s">
        <v>222</v>
      </c>
      <c r="G28" s="131">
        <f>SUM(G29:G32)</f>
        <v>191.04</v>
      </c>
      <c r="H28" s="131">
        <f>SUM(H29:H32)</f>
        <v>191.04</v>
      </c>
      <c r="I28" s="136"/>
      <c r="J28" s="136"/>
      <c r="K28" s="136"/>
      <c r="L28" s="136"/>
      <c r="M28" s="136"/>
      <c r="N28" s="136"/>
      <c r="O28" s="136"/>
      <c r="P28" s="136"/>
      <c r="Q28" s="136"/>
    </row>
    <row r="29" spans="1:17">
      <c r="A29" s="130">
        <v>303</v>
      </c>
      <c r="B29" s="130" t="s">
        <v>159</v>
      </c>
      <c r="C29" s="131" t="s">
        <v>198</v>
      </c>
      <c r="D29" s="143">
        <v>509</v>
      </c>
      <c r="E29" s="144" t="s">
        <v>223</v>
      </c>
      <c r="F29" s="143" t="s">
        <v>224</v>
      </c>
      <c r="G29" s="131">
        <f>H29</f>
        <v>0</v>
      </c>
      <c r="H29" s="131"/>
      <c r="I29" s="136"/>
      <c r="J29" s="136"/>
      <c r="K29" s="136"/>
      <c r="L29" s="136"/>
      <c r="M29" s="136"/>
      <c r="N29" s="136"/>
      <c r="O29" s="136"/>
      <c r="P29" s="136"/>
      <c r="Q29" s="136"/>
    </row>
    <row r="30" spans="1:17">
      <c r="A30" s="130">
        <v>303</v>
      </c>
      <c r="B30" s="130">
        <v>11</v>
      </c>
      <c r="C30" s="131" t="s">
        <v>199</v>
      </c>
      <c r="D30" s="143">
        <v>501</v>
      </c>
      <c r="E30" s="144" t="s">
        <v>213</v>
      </c>
      <c r="F30" s="143" t="s">
        <v>225</v>
      </c>
      <c r="G30" s="131">
        <f t="shared" ref="G30:G32" si="2">H30</f>
        <v>97.03</v>
      </c>
      <c r="H30" s="47">
        <v>97.03</v>
      </c>
      <c r="I30" s="136"/>
      <c r="J30" s="136"/>
      <c r="K30" s="136"/>
      <c r="L30" s="136"/>
      <c r="M30" s="136"/>
      <c r="N30" s="136"/>
      <c r="O30" s="136"/>
      <c r="P30" s="136"/>
      <c r="Q30" s="136"/>
    </row>
    <row r="31" spans="1:17">
      <c r="A31" s="130">
        <v>303</v>
      </c>
      <c r="B31" s="130">
        <v>14</v>
      </c>
      <c r="C31" s="131" t="s">
        <v>200</v>
      </c>
      <c r="D31" s="143">
        <v>501</v>
      </c>
      <c r="E31" s="144" t="s">
        <v>208</v>
      </c>
      <c r="F31" s="143" t="s">
        <v>209</v>
      </c>
      <c r="G31" s="131">
        <f t="shared" si="2"/>
        <v>17.940000000000001</v>
      </c>
      <c r="H31" s="131">
        <v>17.940000000000001</v>
      </c>
      <c r="I31" s="136"/>
      <c r="J31" s="136"/>
      <c r="K31" s="136"/>
      <c r="L31" s="136"/>
      <c r="M31" s="136"/>
      <c r="N31" s="136"/>
      <c r="O31" s="136"/>
      <c r="P31" s="136"/>
      <c r="Q31" s="136"/>
    </row>
    <row r="32" spans="1:17" ht="24">
      <c r="A32" s="130">
        <v>303</v>
      </c>
      <c r="B32" s="130">
        <v>99</v>
      </c>
      <c r="C32" s="131" t="s">
        <v>226</v>
      </c>
      <c r="D32" s="143">
        <v>509</v>
      </c>
      <c r="E32" s="144" t="s">
        <v>208</v>
      </c>
      <c r="F32" s="143" t="s">
        <v>227</v>
      </c>
      <c r="G32" s="131">
        <f t="shared" si="2"/>
        <v>76.069999999999993</v>
      </c>
      <c r="H32" s="131">
        <v>76.069999999999993</v>
      </c>
      <c r="I32" s="136"/>
      <c r="J32" s="136"/>
      <c r="K32" s="136"/>
      <c r="L32" s="136"/>
      <c r="M32" s="136"/>
      <c r="N32" s="136"/>
      <c r="O32" s="136"/>
      <c r="P32" s="136"/>
      <c r="Q32" s="136"/>
    </row>
  </sheetData>
  <mergeCells count="16">
    <mergeCell ref="A1:Q1"/>
    <mergeCell ref="P2:Q2"/>
    <mergeCell ref="G3:Q3"/>
    <mergeCell ref="J4:O4"/>
    <mergeCell ref="G4:G6"/>
    <mergeCell ref="J5:J6"/>
    <mergeCell ref="K5:K6"/>
    <mergeCell ref="L5:L6"/>
    <mergeCell ref="M5:M6"/>
    <mergeCell ref="N5:N6"/>
    <mergeCell ref="O5:O6"/>
    <mergeCell ref="P4:P6"/>
    <mergeCell ref="Q4:Q6"/>
    <mergeCell ref="A3:C5"/>
    <mergeCell ref="D3:F5"/>
    <mergeCell ref="H4:I5"/>
  </mergeCells>
  <phoneticPr fontId="30" type="noConversion"/>
  <printOptions horizontalCentered="1"/>
  <pageMargins left="1.2204724409448819" right="1.4566929133858268" top="0.86614173228346458" bottom="0.6692913385826772"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C35"/>
  <sheetViews>
    <sheetView showGridLines="0" showZeros="0" workbookViewId="0">
      <selection activeCell="A2" sqref="A2"/>
    </sheetView>
  </sheetViews>
  <sheetFormatPr defaultRowHeight="14.25"/>
  <cols>
    <col min="1" max="1" width="55.375" style="45" customWidth="1"/>
    <col min="2" max="2" width="51.75" style="45" customWidth="1"/>
    <col min="3" max="3" width="27" style="45" customWidth="1"/>
    <col min="4" max="16384" width="9" style="45"/>
  </cols>
  <sheetData>
    <row r="1" spans="1:3" s="43" customFormat="1" ht="42" customHeight="1">
      <c r="A1" s="285" t="s">
        <v>248</v>
      </c>
      <c r="B1" s="285"/>
      <c r="C1" s="152"/>
    </row>
    <row r="2" spans="1:3" ht="15" customHeight="1">
      <c r="A2" s="149" t="s">
        <v>486</v>
      </c>
      <c r="B2" s="153" t="s">
        <v>1</v>
      </c>
      <c r="C2" s="147"/>
    </row>
    <row r="3" spans="1:3" s="44" customFormat="1" ht="20.100000000000001" customHeight="1">
      <c r="A3" s="154" t="s">
        <v>117</v>
      </c>
      <c r="B3" s="155" t="s">
        <v>249</v>
      </c>
      <c r="C3" s="151"/>
    </row>
    <row r="4" spans="1:3" s="44" customFormat="1" ht="20.100000000000001" customHeight="1">
      <c r="A4" s="156" t="s">
        <v>118</v>
      </c>
      <c r="B4" s="157">
        <v>6.5</v>
      </c>
      <c r="C4" s="151"/>
    </row>
    <row r="5" spans="1:3" s="44" customFormat="1" ht="20.100000000000001" customHeight="1">
      <c r="A5" s="158" t="s">
        <v>119</v>
      </c>
      <c r="B5" s="157"/>
      <c r="C5" s="151"/>
    </row>
    <row r="6" spans="1:3" s="44" customFormat="1" ht="20.100000000000001" customHeight="1">
      <c r="A6" s="158" t="s">
        <v>120</v>
      </c>
      <c r="B6" s="157"/>
      <c r="C6" s="151"/>
    </row>
    <row r="7" spans="1:3" s="44" customFormat="1" ht="20.100000000000001" customHeight="1">
      <c r="A7" s="158" t="s">
        <v>121</v>
      </c>
      <c r="B7" s="157">
        <v>6.5</v>
      </c>
      <c r="C7" s="151"/>
    </row>
    <row r="8" spans="1:3" s="44" customFormat="1" ht="20.100000000000001" customHeight="1">
      <c r="A8" s="158" t="s">
        <v>122</v>
      </c>
      <c r="B8" s="157">
        <v>6.5</v>
      </c>
      <c r="C8" s="151"/>
    </row>
    <row r="9" spans="1:3" s="44" customFormat="1" ht="20.100000000000001" customHeight="1">
      <c r="A9" s="158" t="s">
        <v>123</v>
      </c>
      <c r="B9" s="157"/>
      <c r="C9" s="151"/>
    </row>
    <row r="10" spans="1:3" s="44" customFormat="1" ht="6" customHeight="1">
      <c r="A10" s="148"/>
      <c r="B10" s="148"/>
      <c r="C10" s="151"/>
    </row>
    <row r="11" spans="1:3" s="44" customFormat="1" ht="78" customHeight="1">
      <c r="A11" s="286" t="s">
        <v>124</v>
      </c>
      <c r="B11" s="286"/>
      <c r="C11" s="151"/>
    </row>
    <row r="12" spans="1:3" s="44" customFormat="1" ht="14.25" customHeight="1">
      <c r="A12" s="151"/>
      <c r="B12" s="151"/>
      <c r="C12" s="151"/>
    </row>
    <row r="13" spans="1:3" s="44" customFormat="1" ht="14.25" customHeight="1">
      <c r="A13" s="151"/>
      <c r="B13" s="151"/>
      <c r="C13" s="151"/>
    </row>
    <row r="14" spans="1:3" s="44" customFormat="1" ht="14.25" customHeight="1">
      <c r="A14" s="151"/>
      <c r="B14" s="151"/>
      <c r="C14" s="151"/>
    </row>
    <row r="15" spans="1:3" s="44" customFormat="1" ht="14.25" customHeight="1">
      <c r="A15" s="151"/>
      <c r="B15" s="151"/>
      <c r="C15" s="151"/>
    </row>
    <row r="16" spans="1:3" s="44" customFormat="1" ht="14.25" customHeight="1">
      <c r="A16" s="151"/>
      <c r="B16" s="151"/>
      <c r="C16" s="151"/>
    </row>
    <row r="17" spans="1:3" s="44" customFormat="1" ht="14.25" customHeight="1">
      <c r="A17" s="150"/>
      <c r="B17" s="150"/>
      <c r="C17" s="150"/>
    </row>
    <row r="18" spans="1:3" s="44" customFormat="1" ht="14.25" customHeight="1">
      <c r="A18" s="150"/>
      <c r="B18" s="150"/>
      <c r="C18" s="150"/>
    </row>
    <row r="19" spans="1:3" s="44" customFormat="1" ht="14.25" customHeight="1">
      <c r="A19" s="150"/>
      <c r="B19" s="150"/>
      <c r="C19" s="150"/>
    </row>
    <row r="20" spans="1:3" s="44" customFormat="1" ht="14.25" customHeight="1">
      <c r="A20" s="150"/>
      <c r="B20" s="150"/>
      <c r="C20" s="150"/>
    </row>
    <row r="21" spans="1:3" s="44" customFormat="1" ht="14.25" customHeight="1">
      <c r="A21" s="150"/>
      <c r="B21" s="150"/>
      <c r="C21" s="150"/>
    </row>
    <row r="22" spans="1:3" s="44" customFormat="1" ht="14.25" customHeight="1">
      <c r="A22" s="150"/>
      <c r="B22" s="150"/>
      <c r="C22" s="150"/>
    </row>
    <row r="23" spans="1:3" s="44" customFormat="1" ht="14.25" customHeight="1">
      <c r="A23" s="150"/>
      <c r="B23" s="150"/>
      <c r="C23" s="150"/>
    </row>
    <row r="24" spans="1:3" s="44" customFormat="1" ht="14.25" customHeight="1">
      <c r="A24" s="150"/>
      <c r="B24" s="150"/>
      <c r="C24" s="150"/>
    </row>
    <row r="25" spans="1:3" s="44" customFormat="1" ht="14.25" customHeight="1">
      <c r="A25" s="150"/>
      <c r="B25" s="150"/>
      <c r="C25" s="150"/>
    </row>
    <row r="26" spans="1:3" s="44" customFormat="1" ht="14.25" customHeight="1">
      <c r="A26" s="150"/>
      <c r="B26" s="150"/>
      <c r="C26" s="150"/>
    </row>
    <row r="27" spans="1:3" s="44" customFormat="1" ht="14.25" customHeight="1">
      <c r="A27" s="150"/>
      <c r="B27" s="150"/>
      <c r="C27" s="150"/>
    </row>
    <row r="28" spans="1:3" s="44" customFormat="1" ht="14.25" customHeight="1">
      <c r="A28" s="150"/>
      <c r="B28" s="150"/>
      <c r="C28" s="150"/>
    </row>
    <row r="29" spans="1:3" s="44" customFormat="1" ht="14.25" customHeight="1">
      <c r="A29" s="150"/>
      <c r="B29" s="150"/>
      <c r="C29" s="150"/>
    </row>
    <row r="30" spans="1:3" s="44" customFormat="1" ht="14.25" customHeight="1">
      <c r="A30" s="150"/>
      <c r="B30" s="150"/>
      <c r="C30" s="150"/>
    </row>
    <row r="31" spans="1:3" s="44" customFormat="1" ht="14.25" customHeight="1">
      <c r="A31" s="150"/>
      <c r="B31" s="150"/>
      <c r="C31" s="150"/>
    </row>
    <row r="32" spans="1:3" s="44" customFormat="1" ht="14.25" customHeight="1">
      <c r="A32" s="151"/>
      <c r="B32" s="151"/>
      <c r="C32" s="151"/>
    </row>
    <row r="33" spans="1:3" s="44" customFormat="1" ht="14.25" customHeight="1">
      <c r="A33" s="151"/>
      <c r="B33" s="151"/>
      <c r="C33" s="151"/>
    </row>
    <row r="34" spans="1:3" s="44" customFormat="1" ht="14.25" customHeight="1">
      <c r="A34" s="151"/>
      <c r="B34" s="151"/>
      <c r="C34" s="151"/>
    </row>
    <row r="35" spans="1:3" s="44" customFormat="1" ht="14.25" customHeight="1">
      <c r="A35" s="151"/>
      <c r="B35" s="151"/>
      <c r="C35" s="151"/>
    </row>
  </sheetData>
  <mergeCells count="2">
    <mergeCell ref="A1:B1"/>
    <mergeCell ref="A11:B11"/>
  </mergeCells>
  <phoneticPr fontId="30" type="noConversion"/>
  <printOptions horizontalCentered="1"/>
  <pageMargins left="1.22013888888889" right="1.45625" top="1.0625" bottom="1.0625" header="0.50763888888888897" footer="0.50763888888888897"/>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K31"/>
  <sheetViews>
    <sheetView showGridLines="0" showZeros="0" workbookViewId="0">
      <selection activeCell="D2" sqref="D2"/>
    </sheetView>
  </sheetViews>
  <sheetFormatPr defaultColWidth="7" defaultRowHeight="11.25"/>
  <cols>
    <col min="1" max="2" width="3.375" style="29" customWidth="1"/>
    <col min="3" max="3" width="3.625" style="29" customWidth="1"/>
    <col min="4" max="4" width="23.5" style="29" customWidth="1"/>
    <col min="5" max="5" width="10.25" style="29" customWidth="1"/>
    <col min="6" max="11" width="10.625" style="29" customWidth="1"/>
    <col min="12" max="16384" width="7" style="29"/>
  </cols>
  <sheetData>
    <row r="1" spans="1:11" ht="42" customHeight="1">
      <c r="A1" s="230" t="s">
        <v>250</v>
      </c>
      <c r="B1" s="230"/>
      <c r="C1" s="230"/>
      <c r="D1" s="230"/>
      <c r="E1" s="230"/>
      <c r="F1" s="230"/>
      <c r="G1" s="230"/>
      <c r="H1" s="230"/>
      <c r="I1" s="230"/>
      <c r="J1" s="230"/>
      <c r="K1" s="230"/>
    </row>
    <row r="2" spans="1:11" ht="15" customHeight="1">
      <c r="A2" s="30" t="s">
        <v>203</v>
      </c>
      <c r="B2" s="30"/>
      <c r="C2" s="211"/>
      <c r="D2" s="211"/>
      <c r="E2" s="211"/>
      <c r="F2" s="32"/>
      <c r="G2" s="32"/>
      <c r="H2" s="32"/>
      <c r="I2" s="32"/>
      <c r="J2" s="32"/>
      <c r="K2" s="42" t="s">
        <v>1</v>
      </c>
    </row>
    <row r="3" spans="1:11" s="27" customFormat="1" ht="16.5" customHeight="1">
      <c r="A3" s="231" t="s">
        <v>66</v>
      </c>
      <c r="B3" s="232"/>
      <c r="C3" s="233"/>
      <c r="D3" s="241" t="s">
        <v>41</v>
      </c>
      <c r="E3" s="244" t="s">
        <v>42</v>
      </c>
      <c r="F3" s="234"/>
      <c r="G3" s="234"/>
      <c r="H3" s="234"/>
      <c r="I3" s="234"/>
      <c r="J3" s="234"/>
      <c r="K3" s="234"/>
    </row>
    <row r="4" spans="1:11" s="27" customFormat="1" ht="14.25" customHeight="1">
      <c r="A4" s="239" t="s">
        <v>53</v>
      </c>
      <c r="B4" s="240" t="s">
        <v>54</v>
      </c>
      <c r="C4" s="240" t="s">
        <v>55</v>
      </c>
      <c r="D4" s="242"/>
      <c r="E4" s="244"/>
      <c r="F4" s="235" t="s">
        <v>67</v>
      </c>
      <c r="G4" s="235"/>
      <c r="H4" s="235"/>
      <c r="I4" s="236" t="s">
        <v>68</v>
      </c>
      <c r="J4" s="237"/>
      <c r="K4" s="238"/>
    </row>
    <row r="5" spans="1:11" s="27" customFormat="1" ht="37.5" customHeight="1">
      <c r="A5" s="239"/>
      <c r="B5" s="240"/>
      <c r="C5" s="240"/>
      <c r="D5" s="243"/>
      <c r="E5" s="244"/>
      <c r="F5" s="33" t="s">
        <v>17</v>
      </c>
      <c r="G5" s="33" t="s">
        <v>111</v>
      </c>
      <c r="H5" s="33" t="s">
        <v>112</v>
      </c>
      <c r="I5" s="33" t="s">
        <v>17</v>
      </c>
      <c r="J5" s="33" t="s">
        <v>71</v>
      </c>
      <c r="K5" s="33" t="s">
        <v>72</v>
      </c>
    </row>
    <row r="6" spans="1:11" s="27" customFormat="1" ht="20.100000000000001" customHeight="1">
      <c r="A6" s="36" t="s">
        <v>65</v>
      </c>
      <c r="B6" s="35" t="s">
        <v>65</v>
      </c>
      <c r="C6" s="35" t="s">
        <v>65</v>
      </c>
      <c r="D6" s="35" t="s">
        <v>65</v>
      </c>
      <c r="E6" s="34">
        <v>1</v>
      </c>
      <c r="F6" s="34">
        <v>2</v>
      </c>
      <c r="G6" s="34">
        <v>3</v>
      </c>
      <c r="H6" s="34">
        <v>4</v>
      </c>
      <c r="I6" s="34">
        <v>5</v>
      </c>
      <c r="J6" s="34">
        <v>6</v>
      </c>
      <c r="K6" s="34">
        <v>7</v>
      </c>
    </row>
    <row r="7" spans="1:11" s="27" customFormat="1" ht="20.100000000000001" customHeight="1">
      <c r="A7" s="37"/>
      <c r="B7" s="38"/>
      <c r="C7" s="38"/>
      <c r="D7" s="39"/>
      <c r="E7" s="40"/>
      <c r="F7" s="40"/>
      <c r="G7" s="40"/>
      <c r="H7" s="40"/>
      <c r="I7" s="40"/>
      <c r="J7" s="40"/>
      <c r="K7" s="40"/>
    </row>
    <row r="8" spans="1:11" s="28" customFormat="1" ht="14.25">
      <c r="A8" s="41"/>
      <c r="B8" s="41"/>
      <c r="C8" s="41"/>
      <c r="D8" s="41"/>
      <c r="E8" s="41"/>
      <c r="F8" s="41"/>
      <c r="G8" s="41"/>
      <c r="H8" s="41"/>
      <c r="I8" s="41"/>
      <c r="J8" s="41"/>
      <c r="K8" s="41"/>
    </row>
    <row r="9" spans="1:11" s="28" customFormat="1" ht="14.25">
      <c r="A9" s="29"/>
      <c r="B9" s="41"/>
      <c r="C9" s="41"/>
      <c r="D9" s="41"/>
      <c r="E9" s="41"/>
      <c r="F9" s="41"/>
      <c r="G9" s="41"/>
      <c r="H9" s="41"/>
      <c r="I9" s="41"/>
      <c r="J9" s="41"/>
      <c r="K9" s="41"/>
    </row>
    <row r="10" spans="1:11" s="28" customFormat="1" ht="14.25">
      <c r="A10" s="41"/>
      <c r="B10" s="41"/>
      <c r="C10" s="41"/>
      <c r="D10" s="41"/>
      <c r="E10" s="41"/>
      <c r="F10" s="41"/>
      <c r="G10" s="41"/>
      <c r="H10" s="41"/>
      <c r="I10" s="41"/>
      <c r="J10" s="41"/>
      <c r="K10" s="41"/>
    </row>
    <row r="11" spans="1:11" s="28" customFormat="1" ht="14.25">
      <c r="A11" s="41"/>
      <c r="B11" s="41"/>
      <c r="C11" s="41"/>
      <c r="D11" s="41"/>
      <c r="E11" s="41"/>
      <c r="F11" s="41"/>
      <c r="G11" s="41"/>
      <c r="H11" s="41"/>
      <c r="I11" s="41"/>
      <c r="J11" s="41"/>
      <c r="K11" s="41"/>
    </row>
    <row r="12" spans="1:11" s="28" customFormat="1" ht="14.25">
      <c r="A12" s="41"/>
      <c r="B12" s="41"/>
      <c r="C12" s="41"/>
      <c r="D12" s="41"/>
      <c r="E12" s="41"/>
      <c r="F12" s="41"/>
      <c r="G12" s="41"/>
      <c r="H12" s="41"/>
      <c r="I12" s="41"/>
      <c r="J12" s="41"/>
      <c r="K12" s="41"/>
    </row>
    <row r="13" spans="1:11" s="28" customFormat="1" ht="14.25"/>
    <row r="14" spans="1:11" s="28" customFormat="1" ht="14.25"/>
    <row r="15" spans="1:11" s="28" customFormat="1" ht="14.25"/>
    <row r="16" spans="1:11" s="28" customFormat="1" ht="14.25"/>
    <row r="17" spans="1:11" s="28" customFormat="1" ht="14.25"/>
    <row r="18" spans="1:11" s="28" customFormat="1" ht="14.25"/>
    <row r="19" spans="1:11" s="28" customFormat="1" ht="14.25"/>
    <row r="20" spans="1:11" s="28" customFormat="1" ht="14.25"/>
    <row r="21" spans="1:11" s="28" customFormat="1" ht="14.25"/>
    <row r="22" spans="1:11" s="28" customFormat="1" ht="14.25"/>
    <row r="23" spans="1:11" s="28" customFormat="1" ht="14.25"/>
    <row r="24" spans="1:11" s="28" customFormat="1" ht="20.25">
      <c r="A24" s="287" t="s">
        <v>228</v>
      </c>
      <c r="B24" s="287"/>
      <c r="C24" s="287"/>
      <c r="D24" s="287"/>
      <c r="E24" s="287"/>
      <c r="F24" s="287"/>
      <c r="G24" s="287"/>
      <c r="H24" s="287"/>
      <c r="I24" s="287"/>
      <c r="J24" s="287"/>
      <c r="K24" s="287"/>
    </row>
    <row r="25" spans="1:11" s="28" customFormat="1" ht="14.25">
      <c r="A25" s="145"/>
    </row>
    <row r="26" spans="1:11" s="28" customFormat="1" ht="14.25"/>
    <row r="27" spans="1:11" s="28" customFormat="1" ht="14.25"/>
    <row r="28" spans="1:11" s="28" customFormat="1" ht="14.25"/>
    <row r="29" spans="1:11" s="28" customFormat="1" ht="14.25"/>
    <row r="30" spans="1:11" s="28" customFormat="1" ht="14.25"/>
    <row r="31" spans="1:11" s="28" customFormat="1" ht="14.25"/>
  </sheetData>
  <mergeCells count="11">
    <mergeCell ref="A24:K24"/>
    <mergeCell ref="A1:K1"/>
    <mergeCell ref="A3:C3"/>
    <mergeCell ref="F3:K3"/>
    <mergeCell ref="F4:H4"/>
    <mergeCell ref="I4:K4"/>
    <mergeCell ref="A4:A5"/>
    <mergeCell ref="B4:B5"/>
    <mergeCell ref="C4:C5"/>
    <mergeCell ref="D3:D5"/>
    <mergeCell ref="E3:E5"/>
  </mergeCells>
  <phoneticPr fontId="30" type="noConversion"/>
  <pageMargins left="1.22013888888889" right="1.45625" top="1.0625" bottom="1.0625" header="0.51180555555555596" footer="0.51180555555555596"/>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K20"/>
  <sheetViews>
    <sheetView showGridLines="0" showZeros="0" workbookViewId="0">
      <selection activeCell="B7" sqref="B7"/>
    </sheetView>
  </sheetViews>
  <sheetFormatPr defaultColWidth="8.875" defaultRowHeight="14.25"/>
  <cols>
    <col min="1" max="1" width="38" style="10" customWidth="1"/>
    <col min="2" max="2" width="15.5" style="10" customWidth="1"/>
    <col min="3" max="3" width="37.625" style="10" customWidth="1"/>
    <col min="4" max="4" width="14.625" style="10" customWidth="1"/>
    <col min="5" max="32" width="9" style="10"/>
    <col min="33" max="16384" width="8.875" style="10"/>
  </cols>
  <sheetData>
    <row r="1" spans="1:4" ht="42" customHeight="1">
      <c r="A1" s="288" t="s">
        <v>251</v>
      </c>
      <c r="B1" s="288"/>
      <c r="C1" s="288"/>
      <c r="D1" s="288"/>
    </row>
    <row r="2" spans="1:4" ht="15" customHeight="1">
      <c r="A2" s="11" t="s">
        <v>203</v>
      </c>
      <c r="B2" s="11"/>
      <c r="C2" s="11"/>
      <c r="D2" s="12" t="s">
        <v>1</v>
      </c>
    </row>
    <row r="3" spans="1:4" ht="21" customHeight="1">
      <c r="A3" s="13" t="s">
        <v>125</v>
      </c>
      <c r="B3" s="14" t="s">
        <v>126</v>
      </c>
      <c r="C3" s="13" t="s">
        <v>125</v>
      </c>
      <c r="D3" s="14" t="s">
        <v>127</v>
      </c>
    </row>
    <row r="4" spans="1:4" ht="21" customHeight="1">
      <c r="A4" s="15" t="s">
        <v>128</v>
      </c>
      <c r="B4" s="16"/>
      <c r="C4" s="17" t="s">
        <v>129</v>
      </c>
      <c r="D4" s="18" t="s">
        <v>130</v>
      </c>
    </row>
    <row r="5" spans="1:4" ht="21" customHeight="1">
      <c r="A5" s="15" t="s">
        <v>131</v>
      </c>
      <c r="B5" s="16"/>
      <c r="C5" s="17" t="s">
        <v>132</v>
      </c>
      <c r="D5" s="16"/>
    </row>
    <row r="6" spans="1:4" ht="21" customHeight="1">
      <c r="A6" s="15" t="s">
        <v>133</v>
      </c>
      <c r="B6" s="16"/>
      <c r="C6" s="17" t="s">
        <v>134</v>
      </c>
      <c r="D6" s="16"/>
    </row>
    <row r="7" spans="1:4" ht="21" customHeight="1">
      <c r="A7" s="15" t="s">
        <v>135</v>
      </c>
      <c r="B7" s="16"/>
      <c r="C7" s="17" t="s">
        <v>136</v>
      </c>
      <c r="D7" s="16"/>
    </row>
    <row r="8" spans="1:4" ht="21" customHeight="1">
      <c r="A8" s="15" t="s">
        <v>137</v>
      </c>
      <c r="B8" s="16"/>
      <c r="C8" s="17" t="s">
        <v>138</v>
      </c>
      <c r="D8" s="16"/>
    </row>
    <row r="9" spans="1:4" ht="21" customHeight="1">
      <c r="A9" s="15"/>
      <c r="B9" s="16"/>
      <c r="C9" s="17"/>
      <c r="D9" s="16"/>
    </row>
    <row r="10" spans="1:4" s="8" customFormat="1" ht="21" customHeight="1">
      <c r="A10" s="19" t="s">
        <v>139</v>
      </c>
      <c r="B10" s="20"/>
      <c r="C10" s="21" t="s">
        <v>140</v>
      </c>
      <c r="D10" s="20"/>
    </row>
    <row r="11" spans="1:4" s="9" customFormat="1" ht="21" customHeight="1">
      <c r="A11" s="22" t="s">
        <v>141</v>
      </c>
      <c r="B11" s="23"/>
      <c r="C11" s="24" t="s">
        <v>142</v>
      </c>
      <c r="D11" s="16"/>
    </row>
    <row r="12" spans="1:4" ht="21" customHeight="1">
      <c r="A12" s="25" t="s">
        <v>143</v>
      </c>
      <c r="B12" s="16"/>
      <c r="C12" s="22"/>
      <c r="D12" s="16"/>
    </row>
    <row r="13" spans="1:4" ht="21" customHeight="1">
      <c r="A13" s="24"/>
      <c r="B13" s="16"/>
      <c r="C13" s="22"/>
      <c r="D13" s="16"/>
    </row>
    <row r="14" spans="1:4" ht="21" customHeight="1">
      <c r="A14" s="19" t="s">
        <v>38</v>
      </c>
      <c r="B14" s="20"/>
      <c r="C14" s="21" t="s">
        <v>39</v>
      </c>
      <c r="D14" s="20"/>
    </row>
    <row r="15" spans="1:4" s="8" customFormat="1" ht="21" customHeight="1">
      <c r="A15" s="10"/>
      <c r="B15" s="10"/>
      <c r="C15" s="10"/>
      <c r="D15" s="10"/>
    </row>
    <row r="16" spans="1:4">
      <c r="D16" s="26"/>
    </row>
    <row r="17" spans="1:11">
      <c r="B17" s="26">
        <v>0</v>
      </c>
    </row>
    <row r="20" spans="1:11" ht="20.25">
      <c r="A20" s="159" t="s">
        <v>229</v>
      </c>
      <c r="B20" s="146"/>
      <c r="C20" s="146"/>
      <c r="D20" s="146"/>
      <c r="E20" s="146"/>
      <c r="F20" s="146"/>
      <c r="G20" s="146"/>
      <c r="H20" s="146"/>
      <c r="I20" s="146"/>
      <c r="J20" s="146"/>
      <c r="K20" s="146"/>
    </row>
  </sheetData>
  <mergeCells count="1">
    <mergeCell ref="A1:D1"/>
  </mergeCells>
  <phoneticPr fontId="30" type="noConversion"/>
  <printOptions horizontalCentered="1"/>
  <pageMargins left="1.22013888888889" right="1.45625" top="1.0625" bottom="1.0625" header="0.51180555555555596" footer="0.51180555555555596"/>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12</vt:i4>
      </vt:variant>
    </vt:vector>
  </HeadingPairs>
  <TitlesOfParts>
    <vt:vector size="23"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11预算项目支出绩效目标表</vt:lpstr>
      <vt:lpstr>'1部门收支总体情况表'!Print_Area</vt:lpstr>
      <vt:lpstr>'4财政拨款收支总体情况表'!Print_Area</vt:lpstr>
      <vt:lpstr>'7一般公共预算“三公”经费支出情况表'!Print_Area</vt:lpstr>
      <vt:lpstr>'10机关运行经费'!Print_Titles</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2020-04-17T09:49:37Z</cp:lastPrinted>
  <dcterms:created xsi:type="dcterms:W3CDTF">2019-03-06T10:42:41Z</dcterms:created>
  <dcterms:modified xsi:type="dcterms:W3CDTF">2020-06-04T02:39:01Z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EDOID">
    <vt:i4>68024</vt:i4>
  </property>
  <property fmtid="{D5CDD505-2E9C-101B-9397-08002B2CF9AE}" pid="4" name="KSORubyTemplateID">
    <vt:lpwstr>10</vt:lpwstr>
  </property>
</Properties>
</file>